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FINANCIJSKI PLANOVI\FINANCIJSKI PLAN 2022\I REBALANS FIN.PLANA 2022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H46" i="1"/>
  <c r="G42" i="1" l="1"/>
  <c r="G41" i="1"/>
  <c r="G40" i="1"/>
  <c r="G37" i="1"/>
  <c r="G36" i="1"/>
  <c r="G35" i="1"/>
  <c r="G31" i="1"/>
  <c r="G30" i="1"/>
  <c r="G26" i="1"/>
  <c r="G25" i="1"/>
  <c r="G21" i="1"/>
  <c r="G20" i="1"/>
  <c r="G16" i="1"/>
  <c r="G15" i="1"/>
  <c r="J45" i="1" l="1"/>
  <c r="J44" i="1"/>
  <c r="F45" i="1" l="1"/>
  <c r="F44" i="1"/>
  <c r="F46" i="1" l="1"/>
  <c r="G46" i="1" s="1"/>
  <c r="I45" i="1" l="1"/>
  <c r="I44" i="1"/>
  <c r="G45" i="1"/>
  <c r="H44" i="1"/>
  <c r="G44" i="1" s="1"/>
</calcChain>
</file>

<file path=xl/sharedStrings.xml><?xml version="1.0" encoding="utf-8"?>
<sst xmlns="http://schemas.openxmlformats.org/spreadsheetml/2006/main" count="64" uniqueCount="45">
  <si>
    <t>Oznaka IF</t>
  </si>
  <si>
    <t>Opći prihodi i primici</t>
  </si>
  <si>
    <t xml:space="preserve">  Naziv izvora financiranja</t>
  </si>
  <si>
    <t>2022.</t>
  </si>
  <si>
    <t>2023.</t>
  </si>
  <si>
    <t>1.</t>
  </si>
  <si>
    <t>PRIHODI</t>
  </si>
  <si>
    <t>RASHODI</t>
  </si>
  <si>
    <t>RAZLIKA financirana iz prenesenog viška/manjka</t>
  </si>
  <si>
    <t>3.</t>
  </si>
  <si>
    <t>Vlastiti prihodi</t>
  </si>
  <si>
    <t>4.</t>
  </si>
  <si>
    <t>Prihodi za posebne namjene</t>
  </si>
  <si>
    <t>5.</t>
  </si>
  <si>
    <t>Pomoći</t>
  </si>
  <si>
    <t>6.</t>
  </si>
  <si>
    <t>Donacije</t>
  </si>
  <si>
    <t>Ukupni prihodi</t>
  </si>
  <si>
    <t>Ukupni rashodi</t>
  </si>
  <si>
    <t>Rashodi financirani prenesenim viškom prihoda prethodne godine</t>
  </si>
  <si>
    <t>KLASA:</t>
  </si>
  <si>
    <t>URBROJ:</t>
  </si>
  <si>
    <t>DATUM:</t>
  </si>
  <si>
    <t>Predsjednik školskog odbora:</t>
  </si>
  <si>
    <t xml:space="preserve">           OPĆI DIO</t>
  </si>
  <si>
    <t>OŠ VLADIMIRA NAZORA POTPIĆAN</t>
  </si>
  <si>
    <t>Dumbrova 12</t>
  </si>
  <si>
    <t>52333 Potpićan</t>
  </si>
  <si>
    <t>OIB: 14237019602</t>
  </si>
  <si>
    <t>7.</t>
  </si>
  <si>
    <t>Prihodi od prodaje nefinancijske imovine</t>
  </si>
  <si>
    <t>PLAN</t>
  </si>
  <si>
    <t>PROJEKCIJA</t>
  </si>
  <si>
    <t>800</t>
  </si>
  <si>
    <t>0</t>
  </si>
  <si>
    <t>Marina Rade</t>
  </si>
  <si>
    <t>4.000,00</t>
  </si>
  <si>
    <t>2024.</t>
  </si>
  <si>
    <t>RAZLIKA</t>
  </si>
  <si>
    <t>I REBALANS PLANA</t>
  </si>
  <si>
    <t>7.323,38</t>
  </si>
  <si>
    <t>400-02/22-01/01</t>
  </si>
  <si>
    <t>2144-20-01-22-1</t>
  </si>
  <si>
    <t xml:space="preserve">                               PREGLED UKUPNIH PRIHODA I RASHODA PO IZVORIMA FININANCIRANJA I REBALANSA FINANCIJSKOG PLANU ZA 2022</t>
  </si>
  <si>
    <t xml:space="preserve">                                                 S PROJEKCIJOM ZA 2023. I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</si>
</sst>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0" fillId="0" borderId="4" xfId="0" applyBorder="1" applyAlignment="1"/>
    <xf numFmtId="0" fontId="0" fillId="0" borderId="5" xfId="0" applyBorder="1" applyAlignment="1"/>
    <xf numFmtId="0" fontId="0" fillId="0" borderId="4" xfId="0" applyBorder="1"/>
    <xf numFmtId="0" fontId="0" fillId="0" borderId="9" xfId="0" applyBorder="1"/>
    <xf numFmtId="43" fontId="3" fillId="0" borderId="2" xfId="1" applyFont="1" applyBorder="1"/>
    <xf numFmtId="43" fontId="3" fillId="0" borderId="2" xfId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0" fontId="0" fillId="0" borderId="0" xfId="0" applyBorder="1"/>
    <xf numFmtId="49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49" fontId="3" fillId="0" borderId="5" xfId="1" applyNumberFormat="1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3" fillId="0" borderId="4" xfId="1" applyFont="1" applyBorder="1" applyAlignment="1">
      <alignment horizontal="center"/>
    </xf>
    <xf numFmtId="43" fontId="3" fillId="0" borderId="4" xfId="1" applyFont="1" applyBorder="1"/>
    <xf numFmtId="2" fontId="3" fillId="0" borderId="4" xfId="0" applyNumberFormat="1" applyFont="1" applyBorder="1" applyAlignment="1">
      <alignment horizontal="center"/>
    </xf>
    <xf numFmtId="2" fontId="3" fillId="0" borderId="4" xfId="1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3" fontId="3" fillId="0" borderId="2" xfId="1" applyNumberFormat="1" applyFont="1" applyBorder="1" applyAlignment="1">
      <alignment horizontal="center"/>
    </xf>
    <xf numFmtId="14" fontId="0" fillId="0" borderId="0" xfId="0" applyNumberFormat="1" applyFont="1"/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1"/>
  <sheetViews>
    <sheetView tabSelected="1" topLeftCell="A13" workbookViewId="0">
      <selection activeCell="J9" sqref="J9"/>
    </sheetView>
  </sheetViews>
  <sheetFormatPr defaultRowHeight="15" x14ac:dyDescent="0.25"/>
  <cols>
    <col min="5" max="5" width="23.7109375" customWidth="1"/>
    <col min="6" max="7" width="14.28515625" customWidth="1"/>
    <col min="8" max="8" width="14.140625" customWidth="1"/>
    <col min="9" max="10" width="13.85546875" customWidth="1"/>
  </cols>
  <sheetData>
    <row r="2" spans="1:13" x14ac:dyDescent="0.25">
      <c r="A2" s="51" t="s">
        <v>25</v>
      </c>
      <c r="B2" s="51"/>
      <c r="C2" s="51"/>
      <c r="D2" s="51"/>
      <c r="E2" s="51"/>
      <c r="F2" s="51"/>
      <c r="G2" s="51"/>
      <c r="H2" s="51"/>
      <c r="I2" s="51"/>
      <c r="J2" s="28"/>
    </row>
    <row r="3" spans="1:13" x14ac:dyDescent="0.25">
      <c r="A3" s="51" t="s">
        <v>26</v>
      </c>
      <c r="B3" s="51"/>
    </row>
    <row r="4" spans="1:13" x14ac:dyDescent="0.25">
      <c r="A4" s="51" t="s">
        <v>27</v>
      </c>
      <c r="B4" s="51"/>
      <c r="C4" s="51"/>
    </row>
    <row r="5" spans="1:13" x14ac:dyDescent="0.25">
      <c r="A5" s="51" t="s">
        <v>28</v>
      </c>
      <c r="B5" s="51"/>
      <c r="C5" s="51"/>
      <c r="D5" s="51"/>
    </row>
    <row r="8" spans="1:13" x14ac:dyDescent="0.25">
      <c r="A8" s="52" t="s">
        <v>43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x14ac:dyDescent="0.25">
      <c r="D9" s="52" t="s">
        <v>44</v>
      </c>
      <c r="E9" s="52"/>
      <c r="F9" s="52"/>
      <c r="G9" s="52"/>
      <c r="H9" s="52"/>
    </row>
    <row r="10" spans="1:13" x14ac:dyDescent="0.25">
      <c r="D10" s="41" t="s">
        <v>24</v>
      </c>
      <c r="E10" s="41"/>
      <c r="F10" s="41"/>
      <c r="G10" s="41"/>
      <c r="H10" s="41"/>
    </row>
    <row r="11" spans="1:13" ht="15.75" thickBot="1" x14ac:dyDescent="0.3"/>
    <row r="12" spans="1:13" x14ac:dyDescent="0.25">
      <c r="A12" s="1" t="s">
        <v>0</v>
      </c>
      <c r="B12" s="39" t="s">
        <v>2</v>
      </c>
      <c r="C12" s="39"/>
      <c r="D12" s="39"/>
      <c r="E12" s="39"/>
      <c r="F12" s="22">
        <v>2022</v>
      </c>
      <c r="G12" s="26"/>
      <c r="H12" s="2" t="s">
        <v>3</v>
      </c>
      <c r="I12" s="26" t="s">
        <v>4</v>
      </c>
      <c r="J12" s="33" t="s">
        <v>37</v>
      </c>
    </row>
    <row r="13" spans="1:13" ht="30" x14ac:dyDescent="0.25">
      <c r="A13" s="23"/>
      <c r="B13" s="24"/>
      <c r="C13" s="24"/>
      <c r="D13" s="24"/>
      <c r="E13" s="24"/>
      <c r="F13" s="24" t="s">
        <v>31</v>
      </c>
      <c r="G13" s="24" t="s">
        <v>38</v>
      </c>
      <c r="H13" s="35" t="s">
        <v>39</v>
      </c>
      <c r="I13" s="24" t="s">
        <v>32</v>
      </c>
      <c r="J13" s="34" t="s">
        <v>32</v>
      </c>
    </row>
    <row r="14" spans="1:13" x14ac:dyDescent="0.25">
      <c r="A14" s="3" t="s">
        <v>5</v>
      </c>
      <c r="B14" s="4" t="s">
        <v>1</v>
      </c>
      <c r="C14" s="4"/>
      <c r="D14" s="5"/>
      <c r="E14" s="6"/>
      <c r="F14" s="3"/>
      <c r="G14" s="3"/>
      <c r="H14" s="3"/>
      <c r="I14" s="7"/>
      <c r="J14" s="3"/>
    </row>
    <row r="15" spans="1:13" x14ac:dyDescent="0.25">
      <c r="A15" s="3"/>
      <c r="B15" s="48" t="s">
        <v>6</v>
      </c>
      <c r="C15" s="49"/>
      <c r="D15" s="49"/>
      <c r="E15" s="50"/>
      <c r="F15" s="9">
        <v>933327.94</v>
      </c>
      <c r="G15" s="10">
        <f>H15-F15</f>
        <v>210219.90000000014</v>
      </c>
      <c r="H15" s="9">
        <v>1143547.8400000001</v>
      </c>
      <c r="I15" s="29">
        <v>917448.25</v>
      </c>
      <c r="J15" s="10">
        <v>917448.25</v>
      </c>
    </row>
    <row r="16" spans="1:13" x14ac:dyDescent="0.25">
      <c r="A16" s="3"/>
      <c r="B16" s="48" t="s">
        <v>7</v>
      </c>
      <c r="C16" s="49"/>
      <c r="D16" s="49"/>
      <c r="E16" s="50"/>
      <c r="F16" s="9">
        <v>933327.94</v>
      </c>
      <c r="G16" s="10">
        <f>H16-F16</f>
        <v>208978.96999999997</v>
      </c>
      <c r="H16" s="9">
        <v>1142306.9099999999</v>
      </c>
      <c r="I16" s="30">
        <v>917448.25</v>
      </c>
      <c r="J16" s="9">
        <v>917448.25</v>
      </c>
    </row>
    <row r="17" spans="1:10" x14ac:dyDescent="0.25">
      <c r="A17" s="7"/>
      <c r="B17" s="8" t="s">
        <v>8</v>
      </c>
      <c r="C17" s="8"/>
      <c r="D17" s="8"/>
      <c r="E17" s="8"/>
      <c r="F17" s="12">
        <v>0</v>
      </c>
      <c r="G17" s="10">
        <v>-1240.93</v>
      </c>
      <c r="H17" s="36">
        <v>-1240.93</v>
      </c>
      <c r="I17" s="31">
        <v>0</v>
      </c>
      <c r="J17" s="12"/>
    </row>
    <row r="18" spans="1:10" x14ac:dyDescent="0.25">
      <c r="J18" s="3"/>
    </row>
    <row r="19" spans="1:10" x14ac:dyDescent="0.25">
      <c r="A19" s="3" t="s">
        <v>9</v>
      </c>
      <c r="B19" s="4" t="s">
        <v>10</v>
      </c>
      <c r="C19" s="4"/>
      <c r="D19" s="5"/>
      <c r="E19" s="6"/>
      <c r="F19" s="3"/>
      <c r="G19" s="3"/>
      <c r="H19" s="3"/>
      <c r="I19" s="7"/>
      <c r="J19" s="3"/>
    </row>
    <row r="20" spans="1:10" x14ac:dyDescent="0.25">
      <c r="A20" s="3"/>
      <c r="B20" s="48" t="s">
        <v>6</v>
      </c>
      <c r="C20" s="49"/>
      <c r="D20" s="49"/>
      <c r="E20" s="50"/>
      <c r="F20" s="10">
        <v>17000</v>
      </c>
      <c r="G20" s="10">
        <f>H20-F20</f>
        <v>820.36999999999898</v>
      </c>
      <c r="H20" s="10">
        <v>17820.37</v>
      </c>
      <c r="I20" s="29">
        <v>17000</v>
      </c>
      <c r="J20" s="10">
        <v>17000</v>
      </c>
    </row>
    <row r="21" spans="1:10" x14ac:dyDescent="0.25">
      <c r="A21" s="3"/>
      <c r="B21" s="48" t="s">
        <v>7</v>
      </c>
      <c r="C21" s="49"/>
      <c r="D21" s="49"/>
      <c r="E21" s="50"/>
      <c r="F21" s="10">
        <v>17000</v>
      </c>
      <c r="G21" s="10">
        <f>H21-F21</f>
        <v>1800</v>
      </c>
      <c r="H21" s="10">
        <v>18800</v>
      </c>
      <c r="I21" s="29">
        <v>17000</v>
      </c>
      <c r="J21" s="10">
        <v>17000</v>
      </c>
    </row>
    <row r="22" spans="1:10" x14ac:dyDescent="0.25">
      <c r="A22" s="7"/>
      <c r="B22" s="8" t="s">
        <v>8</v>
      </c>
      <c r="C22" s="8"/>
      <c r="D22" s="8"/>
      <c r="E22" s="8"/>
      <c r="F22" s="13" t="s">
        <v>34</v>
      </c>
      <c r="G22" s="10">
        <v>979.63</v>
      </c>
      <c r="H22" s="11">
        <v>979.63</v>
      </c>
      <c r="I22" s="32">
        <v>0</v>
      </c>
      <c r="J22" s="11">
        <v>0</v>
      </c>
    </row>
    <row r="23" spans="1:10" x14ac:dyDescent="0.25">
      <c r="J23" s="3"/>
    </row>
    <row r="24" spans="1:10" x14ac:dyDescent="0.25">
      <c r="A24" s="3" t="s">
        <v>11</v>
      </c>
      <c r="B24" s="4" t="s">
        <v>12</v>
      </c>
      <c r="C24" s="4"/>
      <c r="D24" s="5"/>
      <c r="E24" s="6"/>
      <c r="F24" s="3"/>
      <c r="G24" s="3"/>
      <c r="H24" s="3"/>
      <c r="I24" s="7"/>
      <c r="J24" s="3"/>
    </row>
    <row r="25" spans="1:10" x14ac:dyDescent="0.25">
      <c r="A25" s="3"/>
      <c r="B25" s="48" t="s">
        <v>6</v>
      </c>
      <c r="C25" s="49"/>
      <c r="D25" s="49"/>
      <c r="E25" s="50"/>
      <c r="F25" s="9">
        <v>159900</v>
      </c>
      <c r="G25" s="10">
        <f>H25-F25</f>
        <v>-8718.1600000000035</v>
      </c>
      <c r="H25" s="9">
        <v>151181.84</v>
      </c>
      <c r="I25" s="30">
        <v>157900</v>
      </c>
      <c r="J25" s="9">
        <v>157900</v>
      </c>
    </row>
    <row r="26" spans="1:10" x14ac:dyDescent="0.25">
      <c r="A26" s="3"/>
      <c r="B26" s="48" t="s">
        <v>7</v>
      </c>
      <c r="C26" s="49"/>
      <c r="D26" s="49"/>
      <c r="E26" s="50"/>
      <c r="F26" s="9">
        <v>159900</v>
      </c>
      <c r="G26" s="10">
        <f>H26-F26</f>
        <v>0</v>
      </c>
      <c r="H26" s="9">
        <v>159900</v>
      </c>
      <c r="I26" s="30">
        <v>157900</v>
      </c>
      <c r="J26" s="9">
        <v>157900</v>
      </c>
    </row>
    <row r="27" spans="1:10" x14ac:dyDescent="0.25">
      <c r="A27" s="7"/>
      <c r="B27" s="8" t="s">
        <v>8</v>
      </c>
      <c r="C27" s="8"/>
      <c r="D27" s="8"/>
      <c r="E27" s="8"/>
      <c r="F27" s="25" t="s">
        <v>34</v>
      </c>
      <c r="G27" s="10">
        <v>8718.16</v>
      </c>
      <c r="H27" s="10">
        <v>8718.16</v>
      </c>
      <c r="I27" s="31">
        <v>0</v>
      </c>
      <c r="J27" s="12">
        <v>0</v>
      </c>
    </row>
    <row r="28" spans="1:10" x14ac:dyDescent="0.25">
      <c r="J28" s="3"/>
    </row>
    <row r="29" spans="1:10" x14ac:dyDescent="0.25">
      <c r="A29" s="3" t="s">
        <v>13</v>
      </c>
      <c r="B29" s="4" t="s">
        <v>14</v>
      </c>
      <c r="C29" s="4"/>
      <c r="D29" s="5"/>
      <c r="E29" s="6"/>
      <c r="F29" s="3"/>
      <c r="G29" s="3"/>
      <c r="H29" s="3"/>
      <c r="I29" s="7"/>
      <c r="J29" s="3"/>
    </row>
    <row r="30" spans="1:10" x14ac:dyDescent="0.25">
      <c r="A30" s="3"/>
      <c r="B30" s="48" t="s">
        <v>6</v>
      </c>
      <c r="C30" s="49"/>
      <c r="D30" s="49"/>
      <c r="E30" s="50"/>
      <c r="F30" s="9">
        <v>5572384.6699999999</v>
      </c>
      <c r="G30" s="10">
        <f>H30-F30</f>
        <v>15076.509999999776</v>
      </c>
      <c r="H30" s="9">
        <v>5587461.1799999997</v>
      </c>
      <c r="I30" s="30">
        <v>5412275.5</v>
      </c>
      <c r="J30" s="9">
        <v>5398200</v>
      </c>
    </row>
    <row r="31" spans="1:10" x14ac:dyDescent="0.25">
      <c r="A31" s="3"/>
      <c r="B31" s="48" t="s">
        <v>7</v>
      </c>
      <c r="C31" s="49"/>
      <c r="D31" s="49"/>
      <c r="E31" s="50"/>
      <c r="F31" s="9">
        <v>5572384.6699999999</v>
      </c>
      <c r="G31" s="10">
        <f>H31-F31</f>
        <v>20686.490000000224</v>
      </c>
      <c r="H31" s="9">
        <v>5593071.1600000001</v>
      </c>
      <c r="I31" s="30">
        <v>5412275.5</v>
      </c>
      <c r="J31" s="9">
        <v>5398200</v>
      </c>
    </row>
    <row r="32" spans="1:10" x14ac:dyDescent="0.25">
      <c r="A32" s="7"/>
      <c r="B32" s="8" t="s">
        <v>8</v>
      </c>
      <c r="C32" s="8"/>
      <c r="D32" s="8"/>
      <c r="E32" s="8"/>
      <c r="F32" s="12">
        <v>0</v>
      </c>
      <c r="G32" s="10">
        <v>4811.9799999999996</v>
      </c>
      <c r="H32" s="10">
        <v>4811.9799999999996</v>
      </c>
      <c r="I32" s="31">
        <v>0</v>
      </c>
      <c r="J32" s="12"/>
    </row>
    <row r="33" spans="1:10" x14ac:dyDescent="0.25">
      <c r="J33" s="3"/>
    </row>
    <row r="34" spans="1:10" x14ac:dyDescent="0.25">
      <c r="A34" s="3" t="s">
        <v>15</v>
      </c>
      <c r="B34" s="4" t="s">
        <v>16</v>
      </c>
      <c r="C34" s="4"/>
      <c r="D34" s="5"/>
      <c r="E34" s="6"/>
      <c r="F34" s="3"/>
      <c r="G34" s="3"/>
      <c r="H34" s="3"/>
      <c r="I34" s="7"/>
      <c r="J34" s="3"/>
    </row>
    <row r="35" spans="1:10" x14ac:dyDescent="0.25">
      <c r="A35" s="3"/>
      <c r="B35" s="48" t="s">
        <v>6</v>
      </c>
      <c r="C35" s="49"/>
      <c r="D35" s="49"/>
      <c r="E35" s="50"/>
      <c r="F35" s="9">
        <v>25000</v>
      </c>
      <c r="G35" s="10">
        <f>H35-F35</f>
        <v>13676.620000000003</v>
      </c>
      <c r="H35" s="9">
        <v>38676.620000000003</v>
      </c>
      <c r="I35" s="30">
        <v>29000</v>
      </c>
      <c r="J35" s="9">
        <v>29000</v>
      </c>
    </row>
    <row r="36" spans="1:10" x14ac:dyDescent="0.25">
      <c r="A36" s="3"/>
      <c r="B36" s="48" t="s">
        <v>7</v>
      </c>
      <c r="C36" s="49"/>
      <c r="D36" s="49"/>
      <c r="E36" s="50"/>
      <c r="F36" s="9">
        <v>29000</v>
      </c>
      <c r="G36" s="10">
        <f>H36-F36</f>
        <v>17000</v>
      </c>
      <c r="H36" s="9">
        <v>46000</v>
      </c>
      <c r="I36" s="30">
        <v>29000</v>
      </c>
      <c r="J36" s="9">
        <v>29000</v>
      </c>
    </row>
    <row r="37" spans="1:10" x14ac:dyDescent="0.25">
      <c r="A37" s="7"/>
      <c r="B37" s="8" t="s">
        <v>8</v>
      </c>
      <c r="C37" s="8"/>
      <c r="D37" s="8"/>
      <c r="E37" s="8"/>
      <c r="F37" s="13" t="s">
        <v>36</v>
      </c>
      <c r="G37" s="10">
        <f>H37-F37</f>
        <v>3323.38</v>
      </c>
      <c r="H37" s="13" t="s">
        <v>40</v>
      </c>
      <c r="I37" s="32">
        <v>0</v>
      </c>
      <c r="J37" s="11"/>
    </row>
    <row r="38" spans="1:10" x14ac:dyDescent="0.25">
      <c r="A38" s="14"/>
      <c r="B38" s="14"/>
      <c r="C38" s="14"/>
      <c r="D38" s="14"/>
      <c r="E38" s="14"/>
      <c r="F38" s="15"/>
      <c r="G38" s="15"/>
      <c r="H38" s="16"/>
      <c r="I38" s="16"/>
      <c r="J38" s="11"/>
    </row>
    <row r="39" spans="1:10" x14ac:dyDescent="0.25">
      <c r="A39" s="3" t="s">
        <v>29</v>
      </c>
      <c r="B39" s="4" t="s">
        <v>30</v>
      </c>
      <c r="C39" s="18"/>
      <c r="D39" s="18"/>
      <c r="E39" s="18"/>
      <c r="F39" s="13"/>
      <c r="G39" s="13"/>
      <c r="H39" s="11"/>
      <c r="I39" s="32"/>
      <c r="J39" s="11"/>
    </row>
    <row r="40" spans="1:10" x14ac:dyDescent="0.25">
      <c r="A40" s="3"/>
      <c r="B40" s="7" t="s">
        <v>6</v>
      </c>
      <c r="C40" s="7"/>
      <c r="D40" s="8"/>
      <c r="E40" s="20"/>
      <c r="F40" s="17" t="s">
        <v>33</v>
      </c>
      <c r="G40" s="10">
        <f>H40-F40</f>
        <v>0</v>
      </c>
      <c r="H40" s="11">
        <v>800</v>
      </c>
      <c r="I40" s="32">
        <v>800</v>
      </c>
      <c r="J40" s="11">
        <v>800</v>
      </c>
    </row>
    <row r="41" spans="1:10" x14ac:dyDescent="0.25">
      <c r="A41" s="3"/>
      <c r="B41" s="7" t="s">
        <v>7</v>
      </c>
      <c r="C41" s="7"/>
      <c r="D41" s="8"/>
      <c r="E41" s="20"/>
      <c r="F41" s="17" t="s">
        <v>33</v>
      </c>
      <c r="G41" s="10">
        <f>H41-F41</f>
        <v>0</v>
      </c>
      <c r="H41" s="11">
        <v>800</v>
      </c>
      <c r="I41" s="32">
        <v>800</v>
      </c>
      <c r="J41" s="11">
        <v>800</v>
      </c>
    </row>
    <row r="42" spans="1:10" x14ac:dyDescent="0.25">
      <c r="A42" s="3"/>
      <c r="B42" s="3" t="s">
        <v>8</v>
      </c>
      <c r="C42" s="19"/>
      <c r="D42" s="19"/>
      <c r="E42" s="19"/>
      <c r="F42" s="13" t="s">
        <v>34</v>
      </c>
      <c r="G42" s="10">
        <f>H42-F42</f>
        <v>798</v>
      </c>
      <c r="H42" s="11">
        <v>798</v>
      </c>
      <c r="I42" s="32"/>
      <c r="J42" s="11"/>
    </row>
    <row r="43" spans="1:10" x14ac:dyDescent="0.25">
      <c r="J43" s="3"/>
    </row>
    <row r="44" spans="1:10" x14ac:dyDescent="0.25">
      <c r="A44" s="42" t="s">
        <v>17</v>
      </c>
      <c r="B44" s="43"/>
      <c r="C44" s="43"/>
      <c r="D44" s="43"/>
      <c r="E44" s="44"/>
      <c r="F44" s="10">
        <f>F15+F20+F25+F30+F35+F40</f>
        <v>6708412.6099999994</v>
      </c>
      <c r="G44" s="10">
        <f>H44-F44</f>
        <v>231075.24000000115</v>
      </c>
      <c r="H44" s="10">
        <f t="shared" ref="H44:I45" si="0">SUM(H15+H20+H25+H30+H35+H40)</f>
        <v>6939487.8500000006</v>
      </c>
      <c r="I44" s="29">
        <f t="shared" si="0"/>
        <v>6534423.75</v>
      </c>
      <c r="J44" s="10">
        <f>J15+J20+J25+J30+J35+J40</f>
        <v>6520348.25</v>
      </c>
    </row>
    <row r="45" spans="1:10" x14ac:dyDescent="0.25">
      <c r="A45" s="42" t="s">
        <v>18</v>
      </c>
      <c r="B45" s="43"/>
      <c r="C45" s="43"/>
      <c r="D45" s="43"/>
      <c r="E45" s="44"/>
      <c r="F45" s="10">
        <f>F16+F21+F26+F31+F36+F41</f>
        <v>6712412.6099999994</v>
      </c>
      <c r="G45" s="10">
        <f>H45-F45</f>
        <v>248465.46000000089</v>
      </c>
      <c r="H45" s="10">
        <f>H16+H21+H26+H31+H36+H41</f>
        <v>6960878.0700000003</v>
      </c>
      <c r="I45" s="29">
        <f t="shared" si="0"/>
        <v>6534423.75</v>
      </c>
      <c r="J45" s="10">
        <f>J16+J21+J26+J31+J36+J41</f>
        <v>6520348.25</v>
      </c>
    </row>
    <row r="46" spans="1:10" x14ac:dyDescent="0.25">
      <c r="A46" s="45" t="s">
        <v>19</v>
      </c>
      <c r="B46" s="46"/>
      <c r="C46" s="46"/>
      <c r="D46" s="46"/>
      <c r="E46" s="47"/>
      <c r="F46" s="10">
        <f>F45-F44</f>
        <v>4000</v>
      </c>
      <c r="G46" s="10">
        <f>H46-F46</f>
        <v>17390.22</v>
      </c>
      <c r="H46" s="10">
        <f>H17+H22+H27+H32+H37+H42</f>
        <v>21390.22</v>
      </c>
      <c r="I46" s="32">
        <v>0</v>
      </c>
      <c r="J46" s="11">
        <v>0</v>
      </c>
    </row>
    <row r="48" spans="1:10" x14ac:dyDescent="0.25">
      <c r="A48" s="21" t="s">
        <v>20</v>
      </c>
      <c r="B48" s="21" t="s">
        <v>41</v>
      </c>
      <c r="C48" s="21"/>
      <c r="D48" s="21"/>
    </row>
    <row r="49" spans="1:10" x14ac:dyDescent="0.25">
      <c r="A49" s="21" t="s">
        <v>21</v>
      </c>
      <c r="B49" s="38" t="s">
        <v>42</v>
      </c>
      <c r="C49" s="38"/>
      <c r="D49" s="38"/>
      <c r="H49" s="40" t="s">
        <v>23</v>
      </c>
      <c r="I49" s="40"/>
      <c r="J49" s="27"/>
    </row>
    <row r="50" spans="1:10" x14ac:dyDescent="0.25">
      <c r="A50" s="21" t="s">
        <v>22</v>
      </c>
      <c r="B50" s="37">
        <v>44700</v>
      </c>
      <c r="C50" s="21"/>
      <c r="D50" s="21"/>
    </row>
    <row r="51" spans="1:10" x14ac:dyDescent="0.25">
      <c r="H51" s="40" t="s">
        <v>35</v>
      </c>
      <c r="I51" s="40"/>
      <c r="J51" s="27"/>
    </row>
  </sheetData>
  <mergeCells count="22">
    <mergeCell ref="B35:E35"/>
    <mergeCell ref="B36:E36"/>
    <mergeCell ref="A2:I2"/>
    <mergeCell ref="A3:B3"/>
    <mergeCell ref="A4:C4"/>
    <mergeCell ref="A5:D5"/>
    <mergeCell ref="D10:H10"/>
    <mergeCell ref="B49:D49"/>
    <mergeCell ref="B12:E12"/>
    <mergeCell ref="H49:I49"/>
    <mergeCell ref="H51:I51"/>
    <mergeCell ref="A45:E45"/>
    <mergeCell ref="A46:E46"/>
    <mergeCell ref="B15:E15"/>
    <mergeCell ref="B16:E16"/>
    <mergeCell ref="B20:E20"/>
    <mergeCell ref="B21:E21"/>
    <mergeCell ref="B25:E25"/>
    <mergeCell ref="A44:E44"/>
    <mergeCell ref="B26:E26"/>
    <mergeCell ref="B30:E30"/>
    <mergeCell ref="B31:E3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Franka Kravanja</dc:creator>
  <cp:lastModifiedBy>Racunovodstvo</cp:lastModifiedBy>
  <cp:lastPrinted>2021-12-20T08:00:54Z</cp:lastPrinted>
  <dcterms:created xsi:type="dcterms:W3CDTF">2020-11-10T12:56:07Z</dcterms:created>
  <dcterms:modified xsi:type="dcterms:W3CDTF">2022-05-18T08:51:16Z</dcterms:modified>
</cp:coreProperties>
</file>