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na Rade\Desktop\FINANCIJSKI PLANOVI I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s="1"/>
  <c r="F289" i="9"/>
  <c r="H288" i="9"/>
  <c r="G288" i="9"/>
  <c r="F288" i="9"/>
  <c r="G287" i="9"/>
  <c r="F287" i="9"/>
  <c r="F286" i="9"/>
  <c r="H285" i="9"/>
  <c r="G285" i="9"/>
  <c r="E285" i="9" s="1"/>
  <c r="B285" i="9" s="1"/>
  <c r="F285" i="9"/>
  <c r="H284" i="9"/>
  <c r="G284" i="9"/>
  <c r="F284" i="9"/>
  <c r="H283" i="9"/>
  <c r="G283" i="9"/>
  <c r="F283" i="9"/>
  <c r="F282" i="9"/>
  <c r="H281" i="9"/>
  <c r="E281" i="9" s="1"/>
  <c r="G281" i="9"/>
  <c r="F281" i="9"/>
  <c r="B281" i="9" s="1"/>
  <c r="H280" i="9"/>
  <c r="G280" i="9"/>
  <c r="F280" i="9"/>
  <c r="E280" i="9"/>
  <c r="B280" i="9" s="1"/>
  <c r="H279" i="9"/>
  <c r="G279" i="9"/>
  <c r="E279" i="9" s="1"/>
  <c r="F279" i="9"/>
  <c r="F278" i="9"/>
  <c r="F277" i="9"/>
  <c r="F276" i="9"/>
  <c r="F274" i="9"/>
  <c r="L273" i="9"/>
  <c r="F273" i="9" s="1"/>
  <c r="H273" i="9"/>
  <c r="I272" i="9"/>
  <c r="E272" i="9" s="1"/>
  <c r="B272" i="9" s="1"/>
  <c r="H272" i="9"/>
  <c r="F272" i="9"/>
  <c r="E271" i="9"/>
  <c r="M270" i="9"/>
  <c r="L270" i="9"/>
  <c r="F270" i="9"/>
  <c r="B270" i="9" s="1"/>
  <c r="E270" i="9"/>
  <c r="M269" i="9"/>
  <c r="L269" i="9"/>
  <c r="F269" i="9" s="1"/>
  <c r="E269" i="9"/>
  <c r="M268" i="9"/>
  <c r="L268" i="9"/>
  <c r="F268" i="9"/>
  <c r="B268" i="9" s="1"/>
  <c r="E268" i="9"/>
  <c r="M267" i="9"/>
  <c r="L267" i="9"/>
  <c r="F267" i="9" s="1"/>
  <c r="E267" i="9"/>
  <c r="M266" i="9"/>
  <c r="L266" i="9"/>
  <c r="F266" i="9" s="1"/>
  <c r="E266" i="9"/>
  <c r="B266" i="9"/>
  <c r="M265" i="9"/>
  <c r="L265" i="9"/>
  <c r="E265" i="9"/>
  <c r="M264" i="9"/>
  <c r="F264" i="9" s="1"/>
  <c r="L264" i="9"/>
  <c r="E264" i="9"/>
  <c r="B264" i="9" s="1"/>
  <c r="M263" i="9"/>
  <c r="L263" i="9"/>
  <c r="F263" i="9"/>
  <c r="E263" i="9"/>
  <c r="M262" i="9"/>
  <c r="L262" i="9"/>
  <c r="F262" i="9"/>
  <c r="B262" i="9" s="1"/>
  <c r="E262" i="9"/>
  <c r="M261" i="9"/>
  <c r="L261" i="9"/>
  <c r="F261" i="9" s="1"/>
  <c r="E261" i="9"/>
  <c r="B261" i="9" s="1"/>
  <c r="M260" i="9"/>
  <c r="L260" i="9"/>
  <c r="F260" i="9"/>
  <c r="B260" i="9" s="1"/>
  <c r="E260" i="9"/>
  <c r="M259" i="9"/>
  <c r="L259" i="9"/>
  <c r="F259" i="9" s="1"/>
  <c r="E259" i="9"/>
  <c r="M258" i="9"/>
  <c r="L258" i="9"/>
  <c r="E258" i="9"/>
  <c r="M257" i="9"/>
  <c r="L257" i="9"/>
  <c r="E257" i="9"/>
  <c r="M256" i="9"/>
  <c r="F256" i="9" s="1"/>
  <c r="B256" i="9" s="1"/>
  <c r="L256" i="9"/>
  <c r="E256" i="9"/>
  <c r="M255" i="9"/>
  <c r="L255" i="9"/>
  <c r="F255" i="9"/>
  <c r="E255" i="9"/>
  <c r="B255" i="9" s="1"/>
  <c r="M254" i="9"/>
  <c r="L254" i="9"/>
  <c r="F254" i="9"/>
  <c r="B254" i="9" s="1"/>
  <c r="E254" i="9"/>
  <c r="M253" i="9"/>
  <c r="L253" i="9"/>
  <c r="F253" i="9" s="1"/>
  <c r="E253" i="9"/>
  <c r="M252" i="9"/>
  <c r="L252" i="9"/>
  <c r="F252" i="9"/>
  <c r="B252" i="9" s="1"/>
  <c r="E252" i="9"/>
  <c r="M251" i="9"/>
  <c r="L251" i="9"/>
  <c r="F251" i="9" s="1"/>
  <c r="E251" i="9"/>
  <c r="M250" i="9"/>
  <c r="L250" i="9"/>
  <c r="F250" i="9" s="1"/>
  <c r="E250" i="9"/>
  <c r="B250" i="9"/>
  <c r="M249" i="9"/>
  <c r="L249" i="9"/>
  <c r="E249" i="9"/>
  <c r="M248" i="9"/>
  <c r="F248" i="9" s="1"/>
  <c r="L248" i="9"/>
  <c r="E248" i="9"/>
  <c r="B248" i="9"/>
  <c r="M247" i="9"/>
  <c r="L247" i="9"/>
  <c r="F247" i="9"/>
  <c r="E247" i="9"/>
  <c r="B247" i="9" s="1"/>
  <c r="M246" i="9"/>
  <c r="L246" i="9"/>
  <c r="F246" i="9"/>
  <c r="B246" i="9" s="1"/>
  <c r="E246" i="9"/>
  <c r="M245" i="9"/>
  <c r="L245" i="9"/>
  <c r="F245" i="9" s="1"/>
  <c r="E245" i="9"/>
  <c r="B245" i="9" s="1"/>
  <c r="M244" i="9"/>
  <c r="L244" i="9"/>
  <c r="F244" i="9"/>
  <c r="B244" i="9" s="1"/>
  <c r="E244" i="9"/>
  <c r="M243" i="9"/>
  <c r="L243" i="9"/>
  <c r="F243" i="9" s="1"/>
  <c r="E243" i="9"/>
  <c r="M242" i="9"/>
  <c r="L242" i="9"/>
  <c r="F242" i="9" s="1"/>
  <c r="B242" i="9" s="1"/>
  <c r="E242" i="9"/>
  <c r="M241" i="9"/>
  <c r="L241" i="9"/>
  <c r="E241" i="9"/>
  <c r="M240" i="9"/>
  <c r="F240" i="9" s="1"/>
  <c r="B240" i="9" s="1"/>
  <c r="L240" i="9"/>
  <c r="E240" i="9"/>
  <c r="M239" i="9"/>
  <c r="L239" i="9"/>
  <c r="F239" i="9"/>
  <c r="E239" i="9"/>
  <c r="B239" i="9" s="1"/>
  <c r="M238" i="9"/>
  <c r="L238" i="9"/>
  <c r="F238" i="9"/>
  <c r="B238" i="9" s="1"/>
  <c r="E238" i="9"/>
  <c r="M237" i="9"/>
  <c r="L237" i="9"/>
  <c r="F237" i="9" s="1"/>
  <c r="E237" i="9"/>
  <c r="M236" i="9"/>
  <c r="L236" i="9"/>
  <c r="F236" i="9"/>
  <c r="B236" i="9" s="1"/>
  <c r="E236" i="9"/>
  <c r="M235" i="9"/>
  <c r="L235" i="9"/>
  <c r="F235" i="9" s="1"/>
  <c r="E235" i="9"/>
  <c r="M234" i="9"/>
  <c r="L234" i="9"/>
  <c r="F234" i="9" s="1"/>
  <c r="E234" i="9"/>
  <c r="B234" i="9"/>
  <c r="M233" i="9"/>
  <c r="L233" i="9"/>
  <c r="E233" i="9"/>
  <c r="M232" i="9"/>
  <c r="F232" i="9" s="1"/>
  <c r="L232" i="9"/>
  <c r="E232" i="9"/>
  <c r="B232" i="9" s="1"/>
  <c r="M231" i="9"/>
  <c r="L231" i="9"/>
  <c r="F231" i="9"/>
  <c r="E231" i="9"/>
  <c r="M230" i="9"/>
  <c r="L230" i="9"/>
  <c r="F230" i="9"/>
  <c r="B230" i="9" s="1"/>
  <c r="E230" i="9"/>
  <c r="M229" i="9"/>
  <c r="L229" i="9"/>
  <c r="F229" i="9" s="1"/>
  <c r="E229" i="9"/>
  <c r="B229" i="9" s="1"/>
  <c r="M228" i="9"/>
  <c r="L228" i="9"/>
  <c r="F228" i="9"/>
  <c r="B228" i="9" s="1"/>
  <c r="E228" i="9"/>
  <c r="M227" i="9"/>
  <c r="L227" i="9"/>
  <c r="F227" i="9" s="1"/>
  <c r="E227" i="9"/>
  <c r="M226" i="9"/>
  <c r="L226" i="9"/>
  <c r="E226" i="9"/>
  <c r="M225" i="9"/>
  <c r="L225" i="9"/>
  <c r="E225" i="9"/>
  <c r="M224" i="9"/>
  <c r="F224" i="9" s="1"/>
  <c r="B224" i="9" s="1"/>
  <c r="L224" i="9"/>
  <c r="E224" i="9"/>
  <c r="M223" i="9"/>
  <c r="L223" i="9"/>
  <c r="F223" i="9"/>
  <c r="E223" i="9"/>
  <c r="B223" i="9" s="1"/>
  <c r="M222" i="9"/>
  <c r="F222" i="9" s="1"/>
  <c r="B222" i="9" s="1"/>
  <c r="L222" i="9"/>
  <c r="E222" i="9"/>
  <c r="M221" i="9"/>
  <c r="L221" i="9"/>
  <c r="F221" i="9" s="1"/>
  <c r="E221" i="9"/>
  <c r="M220" i="9"/>
  <c r="L220" i="9"/>
  <c r="F220" i="9"/>
  <c r="B220" i="9" s="1"/>
  <c r="E220" i="9"/>
  <c r="M219" i="9"/>
  <c r="L219" i="9"/>
  <c r="E219" i="9"/>
  <c r="M218" i="9"/>
  <c r="L218" i="9"/>
  <c r="E218" i="9"/>
  <c r="M217" i="9"/>
  <c r="L217" i="9"/>
  <c r="E217" i="9"/>
  <c r="M216" i="9"/>
  <c r="L216" i="9"/>
  <c r="E216" i="9"/>
  <c r="M215" i="9"/>
  <c r="L215" i="9"/>
  <c r="F215" i="9"/>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G157" i="9"/>
  <c r="F157" i="9"/>
  <c r="B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E151" i="9" s="1"/>
  <c r="F151" i="9"/>
  <c r="H150" i="9"/>
  <c r="G150" i="9"/>
  <c r="E150" i="9" s="1"/>
  <c r="B150" i="9" s="1"/>
  <c r="F150" i="9"/>
  <c r="H149" i="9"/>
  <c r="E149" i="9" s="1"/>
  <c r="G149" i="9"/>
  <c r="F149" i="9"/>
  <c r="B149" i="9"/>
  <c r="H148" i="9"/>
  <c r="G148" i="9"/>
  <c r="F148" i="9"/>
  <c r="E148" i="9"/>
  <c r="B148" i="9" s="1"/>
  <c r="H147" i="9"/>
  <c r="G147" i="9"/>
  <c r="E147" i="9" s="1"/>
  <c r="F147" i="9"/>
  <c r="H146" i="9"/>
  <c r="G146" i="9"/>
  <c r="F146" i="9"/>
  <c r="H145" i="9"/>
  <c r="E145" i="9" s="1"/>
  <c r="B145" i="9" s="1"/>
  <c r="G145" i="9"/>
  <c r="F145" i="9"/>
  <c r="H144" i="9"/>
  <c r="G144" i="9"/>
  <c r="F144" i="9"/>
  <c r="E144" i="9"/>
  <c r="B144" i="9" s="1"/>
  <c r="H143" i="9"/>
  <c r="G143" i="9"/>
  <c r="E143" i="9" s="1"/>
  <c r="F143" i="9"/>
  <c r="G142" i="9"/>
  <c r="F142" i="9"/>
  <c r="H141" i="9"/>
  <c r="E141" i="9" s="1"/>
  <c r="G141" i="9"/>
  <c r="F141" i="9"/>
  <c r="B141" i="9"/>
  <c r="H140" i="9"/>
  <c r="G140" i="9"/>
  <c r="F140" i="9"/>
  <c r="E140" i="9"/>
  <c r="B140" i="9" s="1"/>
  <c r="H139" i="9"/>
  <c r="G139" i="9"/>
  <c r="E139" i="9" s="1"/>
  <c r="F139" i="9"/>
  <c r="H138" i="9"/>
  <c r="G138" i="9"/>
  <c r="F138" i="9"/>
  <c r="H137" i="9"/>
  <c r="E137" i="9" s="1"/>
  <c r="B137" i="9" s="1"/>
  <c r="G137" i="9"/>
  <c r="F137" i="9"/>
  <c r="H136" i="9"/>
  <c r="G136" i="9"/>
  <c r="F136" i="9"/>
  <c r="E136" i="9"/>
  <c r="B136" i="9" s="1"/>
  <c r="H135" i="9"/>
  <c r="G135" i="9"/>
  <c r="E135" i="9" s="1"/>
  <c r="F135" i="9"/>
  <c r="H134" i="9"/>
  <c r="G134" i="9"/>
  <c r="E134" i="9" s="1"/>
  <c r="B134" i="9" s="1"/>
  <c r="F134" i="9"/>
  <c r="H133" i="9"/>
  <c r="E133" i="9" s="1"/>
  <c r="G133" i="9"/>
  <c r="F133" i="9"/>
  <c r="B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G126" i="9"/>
  <c r="E126" i="9" s="1"/>
  <c r="B126" i="9" s="1"/>
  <c r="F126" i="9"/>
  <c r="H125" i="9"/>
  <c r="E125" i="9" s="1"/>
  <c r="G125" i="9"/>
  <c r="F125" i="9"/>
  <c r="B125" i="9"/>
  <c r="H124" i="9"/>
  <c r="G124" i="9"/>
  <c r="F124" i="9"/>
  <c r="E124" i="9"/>
  <c r="B124" i="9" s="1"/>
  <c r="H123" i="9"/>
  <c r="G123" i="9"/>
  <c r="E123" i="9" s="1"/>
  <c r="F123" i="9"/>
  <c r="H122" i="9"/>
  <c r="G122" i="9"/>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G109" i="9"/>
  <c r="E109" i="9" s="1"/>
  <c r="F109" i="9"/>
  <c r="B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H99" i="9"/>
  <c r="E99" i="9" s="1"/>
  <c r="B99" i="9" s="1"/>
  <c r="G99" i="9"/>
  <c r="F99" i="9"/>
  <c r="H98" i="9"/>
  <c r="G98" i="9"/>
  <c r="F98" i="9"/>
  <c r="E98" i="9"/>
  <c r="B98" i="9" s="1"/>
  <c r="H97" i="9"/>
  <c r="G97" i="9"/>
  <c r="E97" i="9" s="1"/>
  <c r="F97" i="9"/>
  <c r="B97" i="9"/>
  <c r="H96" i="9"/>
  <c r="G96" i="9"/>
  <c r="F96" i="9"/>
  <c r="E96" i="9"/>
  <c r="B96" i="9" s="1"/>
  <c r="H95" i="9"/>
  <c r="E95" i="9" s="1"/>
  <c r="G95" i="9"/>
  <c r="F95" i="9"/>
  <c r="B95" i="9"/>
  <c r="H94" i="9"/>
  <c r="G94" i="9"/>
  <c r="F94" i="9"/>
  <c r="E94" i="9"/>
  <c r="B94" i="9" s="1"/>
  <c r="H93" i="9"/>
  <c r="G93" i="9"/>
  <c r="E93" i="9" s="1"/>
  <c r="F93" i="9"/>
  <c r="B93" i="9"/>
  <c r="H92" i="9"/>
  <c r="G92" i="9"/>
  <c r="F92" i="9"/>
  <c r="E92" i="9"/>
  <c r="B92" i="9" s="1"/>
  <c r="H91" i="9"/>
  <c r="E91" i="9" s="1"/>
  <c r="G91" i="9"/>
  <c r="F91" i="9"/>
  <c r="H90" i="9"/>
  <c r="G90" i="9"/>
  <c r="E90" i="9" s="1"/>
  <c r="B90" i="9" s="1"/>
  <c r="F90" i="9"/>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E81" i="9" s="1"/>
  <c r="F81" i="9"/>
  <c r="B81" i="9"/>
  <c r="H80" i="9"/>
  <c r="G80" i="9"/>
  <c r="F80" i="9"/>
  <c r="E80" i="9"/>
  <c r="B80" i="9" s="1"/>
  <c r="H79" i="9"/>
  <c r="E79" i="9" s="1"/>
  <c r="G79" i="9"/>
  <c r="F79" i="9"/>
  <c r="B79" i="9"/>
  <c r="H78" i="9"/>
  <c r="G78" i="9"/>
  <c r="F78" i="9"/>
  <c r="E78" i="9"/>
  <c r="B78" i="9" s="1"/>
  <c r="H77" i="9"/>
  <c r="G77" i="9"/>
  <c r="E77" i="9" s="1"/>
  <c r="F77" i="9"/>
  <c r="B77" i="9"/>
  <c r="H76" i="9"/>
  <c r="G76" i="9"/>
  <c r="F76" i="9"/>
  <c r="E76" i="9"/>
  <c r="B76" i="9" s="1"/>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E70" i="9" s="1"/>
  <c r="B70" i="9" s="1"/>
  <c r="F70" i="9"/>
  <c r="H69" i="9"/>
  <c r="G69" i="9"/>
  <c r="E69" i="9" s="1"/>
  <c r="B69" i="9" s="1"/>
  <c r="F69" i="9"/>
  <c r="H68" i="9"/>
  <c r="G68" i="9"/>
  <c r="F68" i="9"/>
  <c r="H67" i="9"/>
  <c r="E67" i="9" s="1"/>
  <c r="G67" i="9"/>
  <c r="F67" i="9"/>
  <c r="B67" i="9"/>
  <c r="H66" i="9"/>
  <c r="G66" i="9"/>
  <c r="F66" i="9"/>
  <c r="E66" i="9"/>
  <c r="B66" i="9" s="1"/>
  <c r="H65" i="9"/>
  <c r="G65" i="9"/>
  <c r="E65" i="9" s="1"/>
  <c r="F65" i="9"/>
  <c r="B65" i="9"/>
  <c r="H64" i="9"/>
  <c r="G64" i="9"/>
  <c r="F64" i="9"/>
  <c r="E64" i="9"/>
  <c r="B64" i="9" s="1"/>
  <c r="H63" i="9"/>
  <c r="E63" i="9" s="1"/>
  <c r="G63" i="9"/>
  <c r="F63" i="9"/>
  <c r="B63" i="9"/>
  <c r="H62" i="9"/>
  <c r="G62" i="9"/>
  <c r="F62" i="9"/>
  <c r="E62" i="9"/>
  <c r="B62" i="9" s="1"/>
  <c r="H61" i="9"/>
  <c r="G61" i="9"/>
  <c r="E61" i="9" s="1"/>
  <c r="F61" i="9"/>
  <c r="B61" i="9"/>
  <c r="H60" i="9"/>
  <c r="G60" i="9"/>
  <c r="F60" i="9"/>
  <c r="E60" i="9"/>
  <c r="B60" i="9" s="1"/>
  <c r="H59" i="9"/>
  <c r="E59" i="9" s="1"/>
  <c r="G59" i="9"/>
  <c r="F59" i="9"/>
  <c r="H58" i="9"/>
  <c r="G58" i="9"/>
  <c r="E58" i="9" s="1"/>
  <c r="B58" i="9" s="1"/>
  <c r="F58" i="9"/>
  <c r="H57" i="9"/>
  <c r="G57" i="9"/>
  <c r="E57" i="9" s="1"/>
  <c r="B57" i="9" s="1"/>
  <c r="F57" i="9"/>
  <c r="H56" i="9"/>
  <c r="G56" i="9"/>
  <c r="E56" i="9" s="1"/>
  <c r="B56" i="9" s="1"/>
  <c r="F56" i="9"/>
  <c r="H55" i="9"/>
  <c r="E55" i="9" s="1"/>
  <c r="B55" i="9" s="1"/>
  <c r="G55" i="9"/>
  <c r="F55" i="9"/>
  <c r="H54" i="9"/>
  <c r="G54" i="9"/>
  <c r="E54" i="9" s="1"/>
  <c r="B54" i="9" s="1"/>
  <c r="F54" i="9"/>
  <c r="H53" i="9"/>
  <c r="G53" i="9"/>
  <c r="E53" i="9" s="1"/>
  <c r="B53" i="9" s="1"/>
  <c r="F53" i="9"/>
  <c r="H52" i="9"/>
  <c r="G52" i="9"/>
  <c r="E52" i="9" s="1"/>
  <c r="B52" i="9" s="1"/>
  <c r="F52" i="9"/>
  <c r="H51" i="9"/>
  <c r="E51" i="9" s="1"/>
  <c r="B51" i="9" s="1"/>
  <c r="G51" i="9"/>
  <c r="F51" i="9"/>
  <c r="H50" i="9"/>
  <c r="G50" i="9"/>
  <c r="F50" i="9"/>
  <c r="E50" i="9"/>
  <c r="B50" i="9" s="1"/>
  <c r="H49" i="9"/>
  <c r="G49" i="9"/>
  <c r="E49" i="9" s="1"/>
  <c r="F49" i="9"/>
  <c r="B49" i="9"/>
  <c r="H48" i="9"/>
  <c r="G48" i="9"/>
  <c r="F48" i="9"/>
  <c r="E48" i="9"/>
  <c r="B48" i="9" s="1"/>
  <c r="H47" i="9"/>
  <c r="E47" i="9" s="1"/>
  <c r="G47" i="9"/>
  <c r="F47" i="9"/>
  <c r="B47" i="9"/>
  <c r="H46" i="9"/>
  <c r="E46" i="9" s="1"/>
  <c r="B46" i="9" s="1"/>
  <c r="G46" i="9"/>
  <c r="F46" i="9"/>
  <c r="H45" i="9"/>
  <c r="G45" i="9"/>
  <c r="E45" i="9" s="1"/>
  <c r="F45" i="9"/>
  <c r="B45" i="9"/>
  <c r="H44" i="9"/>
  <c r="E44" i="9" s="1"/>
  <c r="B44" i="9" s="1"/>
  <c r="G44" i="9"/>
  <c r="F44" i="9"/>
  <c r="H43" i="9"/>
  <c r="E43" i="9" s="1"/>
  <c r="B43" i="9" s="1"/>
  <c r="G43" i="9"/>
  <c r="F43" i="9"/>
  <c r="H42" i="9"/>
  <c r="G42" i="9"/>
  <c r="F42" i="9"/>
  <c r="H41" i="9"/>
  <c r="G41" i="9"/>
  <c r="E41" i="9" s="1"/>
  <c r="B41" i="9" s="1"/>
  <c r="F41" i="9"/>
  <c r="H40" i="9"/>
  <c r="G40" i="9"/>
  <c r="F40" i="9"/>
  <c r="H39" i="9"/>
  <c r="E39" i="9" s="1"/>
  <c r="B39" i="9" s="1"/>
  <c r="G39" i="9"/>
  <c r="F39" i="9"/>
  <c r="H38" i="9"/>
  <c r="G38" i="9"/>
  <c r="E38" i="9" s="1"/>
  <c r="B38" i="9" s="1"/>
  <c r="F38" i="9"/>
  <c r="H37" i="9"/>
  <c r="G37" i="9"/>
  <c r="F37" i="9"/>
  <c r="H36" i="9"/>
  <c r="G36" i="9"/>
  <c r="F36" i="9"/>
  <c r="H35" i="9"/>
  <c r="E35" i="9" s="1"/>
  <c r="B35" i="9" s="1"/>
  <c r="G35" i="9"/>
  <c r="F35" i="9"/>
  <c r="H34" i="9"/>
  <c r="G34" i="9"/>
  <c r="F34" i="9"/>
  <c r="E34" i="9"/>
  <c r="B34" i="9" s="1"/>
  <c r="H33" i="9"/>
  <c r="G33" i="9"/>
  <c r="F33" i="9"/>
  <c r="H32" i="9"/>
  <c r="G32" i="9"/>
  <c r="F32" i="9"/>
  <c r="H31" i="9"/>
  <c r="G31" i="9"/>
  <c r="F31" i="9"/>
  <c r="H30" i="9"/>
  <c r="E30" i="9" s="1"/>
  <c r="B30" i="9" s="1"/>
  <c r="G30" i="9"/>
  <c r="F30" i="9"/>
  <c r="H29" i="9"/>
  <c r="G29" i="9"/>
  <c r="F29" i="9"/>
  <c r="H28" i="9"/>
  <c r="G28" i="9"/>
  <c r="F28" i="9"/>
  <c r="E28" i="9"/>
  <c r="B28" i="9" s="1"/>
  <c r="H27" i="9"/>
  <c r="E27" i="9" s="1"/>
  <c r="G27" i="9"/>
  <c r="F27" i="9"/>
  <c r="H26" i="9"/>
  <c r="G26" i="9"/>
  <c r="F26" i="9"/>
  <c r="H25" i="9"/>
  <c r="G25" i="9"/>
  <c r="E25" i="9" s="1"/>
  <c r="B25" i="9" s="1"/>
  <c r="F25" i="9"/>
  <c r="H24" i="9"/>
  <c r="G24" i="9"/>
  <c r="F24" i="9"/>
  <c r="H23" i="9"/>
  <c r="E23" i="9" s="1"/>
  <c r="B23" i="9" s="1"/>
  <c r="G23" i="9"/>
  <c r="F23" i="9"/>
  <c r="H22" i="9"/>
  <c r="G22" i="9"/>
  <c r="F22" i="9"/>
  <c r="E22" i="9"/>
  <c r="B22" i="9" s="1"/>
  <c r="H21" i="9"/>
  <c r="G21" i="9"/>
  <c r="F21" i="9"/>
  <c r="F20" i="9"/>
  <c r="F4" i="9"/>
  <c r="O3" i="9"/>
  <c r="I3" i="9"/>
  <c r="H3" i="9"/>
  <c r="G3" i="9"/>
  <c r="D101" i="8"/>
  <c r="I36" i="3" s="1"/>
  <c r="D95" i="8"/>
  <c r="D90" i="8"/>
  <c r="D85" i="8"/>
  <c r="D80" i="8"/>
  <c r="C1555" i="1" s="1"/>
  <c r="D75" i="8"/>
  <c r="D70" i="8"/>
  <c r="D65" i="8"/>
  <c r="D60" i="8"/>
  <c r="D55" i="8"/>
  <c r="D50" i="8"/>
  <c r="D44" i="8"/>
  <c r="D36" i="8"/>
  <c r="D26" i="8"/>
  <c r="C1501" i="1" s="1"/>
  <c r="G1501" i="1" s="1"/>
  <c r="D24" i="8"/>
  <c r="C1499" i="1" s="1"/>
  <c r="D18" i="8"/>
  <c r="D8" i="8"/>
  <c r="D6" i="8" s="1"/>
  <c r="C1481" i="1" s="1"/>
  <c r="E44" i="7"/>
  <c r="I32" i="3" s="1"/>
  <c r="D44" i="7"/>
  <c r="E39" i="7"/>
  <c r="D39" i="7"/>
  <c r="D38" i="7" s="1"/>
  <c r="E38" i="7"/>
  <c r="I31" i="3" s="1"/>
  <c r="E30" i="7"/>
  <c r="D30" i="7"/>
  <c r="D22" i="7" s="1"/>
  <c r="E23" i="7"/>
  <c r="E22" i="7" s="1"/>
  <c r="I30" i="3" s="1"/>
  <c r="D23" i="7"/>
  <c r="E14" i="7"/>
  <c r="D14" i="7"/>
  <c r="E7" i="7"/>
  <c r="D7" i="7"/>
  <c r="E6" i="7"/>
  <c r="D6" i="7"/>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289" i="9" s="1"/>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F602" i="4"/>
  <c r="F601" i="4"/>
  <c r="F600" i="4"/>
  <c r="E599" i="4"/>
  <c r="D599" i="4"/>
  <c r="F599" i="4" s="1"/>
  <c r="F598" i="4"/>
  <c r="F597" i="4"/>
  <c r="F596" i="4"/>
  <c r="F595" i="4"/>
  <c r="F594" i="4"/>
  <c r="E594" i="4"/>
  <c r="D594" i="4"/>
  <c r="F592" i="4"/>
  <c r="F591" i="4"/>
  <c r="E590" i="4"/>
  <c r="D590" i="4"/>
  <c r="F590" i="4" s="1"/>
  <c r="F589" i="4"/>
  <c r="F588" i="4"/>
  <c r="E587" i="4"/>
  <c r="E580" i="4" s="1"/>
  <c r="D587" i="4"/>
  <c r="F587" i="4" s="1"/>
  <c r="F586" i="4"/>
  <c r="E585" i="4"/>
  <c r="D585" i="4"/>
  <c r="F585" i="4" s="1"/>
  <c r="F584" i="4"/>
  <c r="F583" i="4"/>
  <c r="F582" i="4"/>
  <c r="F581" i="4"/>
  <c r="E581" i="4"/>
  <c r="D581" i="4"/>
  <c r="D580" i="4"/>
  <c r="F580" i="4" s="1"/>
  <c r="F579" i="4"/>
  <c r="F578" i="4"/>
  <c r="F577" i="4"/>
  <c r="E577" i="4"/>
  <c r="E567" i="4" s="1"/>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1" i="4"/>
  <c r="F520" i="4"/>
  <c r="E519" i="4"/>
  <c r="D519" i="4"/>
  <c r="F519" i="4" s="1"/>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0" i="4"/>
  <c r="F479" i="4"/>
  <c r="E478" i="4"/>
  <c r="D478" i="4"/>
  <c r="F478" i="4" s="1"/>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F417" i="4"/>
  <c r="E417" i="4"/>
  <c r="D412" i="1" s="1"/>
  <c r="G412" i="1" s="1"/>
  <c r="D417" i="4"/>
  <c r="D644" i="4" s="1"/>
  <c r="F644" i="4" s="1"/>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5" i="4"/>
  <c r="F354" i="4"/>
  <c r="F353" i="4"/>
  <c r="F352" i="4"/>
  <c r="E352" i="4"/>
  <c r="D352"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293" i="1" s="1"/>
  <c r="D312" i="4"/>
  <c r="F310" i="4"/>
  <c r="F309" i="4"/>
  <c r="F308" i="4"/>
  <c r="F307" i="4"/>
  <c r="F306" i="4"/>
  <c r="F305" i="4"/>
  <c r="E304" i="4"/>
  <c r="D304" i="4"/>
  <c r="F304" i="4" s="1"/>
  <c r="F303" i="4"/>
  <c r="F302" i="4"/>
  <c r="F301" i="4"/>
  <c r="F300" i="4"/>
  <c r="E300" i="4"/>
  <c r="E299" i="4" s="1"/>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8" i="4"/>
  <c r="F257" i="4"/>
  <c r="F256" i="4"/>
  <c r="F255" i="4"/>
  <c r="F254" i="4"/>
  <c r="E253" i="4"/>
  <c r="E252" i="4" s="1"/>
  <c r="D248" i="1"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F210" i="4" s="1"/>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4" i="1" s="1"/>
  <c r="G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E152" i="4" s="1"/>
  <c r="D148" i="1" s="1"/>
  <c r="D153" i="4"/>
  <c r="D152"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4" i="1"/>
  <c r="G1554" i="1" s="1"/>
  <c r="C1553" i="1"/>
  <c r="C1552" i="1"/>
  <c r="H1551" i="1"/>
  <c r="G1551" i="1"/>
  <c r="C1551" i="1"/>
  <c r="C1550" i="1"/>
  <c r="C1549" i="1"/>
  <c r="C1548" i="1"/>
  <c r="H1547" i="1"/>
  <c r="G1547" i="1"/>
  <c r="C1547" i="1"/>
  <c r="H1546" i="1"/>
  <c r="C1546" i="1"/>
  <c r="G1546" i="1" s="1"/>
  <c r="C1545" i="1"/>
  <c r="C1544" i="1"/>
  <c r="H1543" i="1"/>
  <c r="G1543" i="1"/>
  <c r="C1543" i="1"/>
  <c r="C1542" i="1"/>
  <c r="G1542" i="1" s="1"/>
  <c r="C1541" i="1"/>
  <c r="H1540" i="1"/>
  <c r="G1540" i="1"/>
  <c r="C1540" i="1"/>
  <c r="C1539" i="1"/>
  <c r="G1538" i="1"/>
  <c r="C1538" i="1"/>
  <c r="H1538" i="1" s="1"/>
  <c r="C1537" i="1"/>
  <c r="H1536" i="1"/>
  <c r="G1536" i="1"/>
  <c r="C1536" i="1"/>
  <c r="H1535" i="1"/>
  <c r="C1535" i="1"/>
  <c r="G1535" i="1" s="1"/>
  <c r="G1534" i="1"/>
  <c r="C1534" i="1"/>
  <c r="H1534" i="1" s="1"/>
  <c r="H1533" i="1"/>
  <c r="C1533" i="1"/>
  <c r="G1533" i="1" s="1"/>
  <c r="H1532" i="1"/>
  <c r="G1532" i="1"/>
  <c r="C1532" i="1"/>
  <c r="H1531" i="1"/>
  <c r="C1531" i="1"/>
  <c r="G1531" i="1" s="1"/>
  <c r="G1530" i="1"/>
  <c r="C1530" i="1"/>
  <c r="H1530" i="1" s="1"/>
  <c r="H1529" i="1"/>
  <c r="C1529" i="1"/>
  <c r="G1529" i="1" s="1"/>
  <c r="H1528" i="1"/>
  <c r="G1528" i="1"/>
  <c r="C1528" i="1"/>
  <c r="H1527" i="1"/>
  <c r="C1527" i="1"/>
  <c r="G1527" i="1" s="1"/>
  <c r="G1526" i="1"/>
  <c r="C1526" i="1"/>
  <c r="H1526" i="1" s="1"/>
  <c r="H1525" i="1"/>
  <c r="C1525" i="1"/>
  <c r="G1525" i="1" s="1"/>
  <c r="H1523" i="1"/>
  <c r="C1523" i="1"/>
  <c r="G1523" i="1" s="1"/>
  <c r="G1522" i="1"/>
  <c r="C1522" i="1"/>
  <c r="H1522" i="1" s="1"/>
  <c r="H1521" i="1"/>
  <c r="C1521" i="1"/>
  <c r="G1521" i="1" s="1"/>
  <c r="H1520" i="1"/>
  <c r="G1520" i="1"/>
  <c r="C1520" i="1"/>
  <c r="H1519" i="1"/>
  <c r="C1519" i="1"/>
  <c r="G1519" i="1" s="1"/>
  <c r="H1516" i="1"/>
  <c r="G1516" i="1"/>
  <c r="C1516" i="1"/>
  <c r="H1515" i="1"/>
  <c r="C1515" i="1"/>
  <c r="G1515" i="1" s="1"/>
  <c r="G1514" i="1"/>
  <c r="C1514" i="1"/>
  <c r="H1514" i="1" s="1"/>
  <c r="H1513" i="1"/>
  <c r="C1513" i="1"/>
  <c r="G1513" i="1" s="1"/>
  <c r="H1512" i="1"/>
  <c r="G1512" i="1"/>
  <c r="C1512" i="1"/>
  <c r="C1511" i="1"/>
  <c r="G1510" i="1"/>
  <c r="C1510" i="1"/>
  <c r="H1510" i="1" s="1"/>
  <c r="C1509" i="1"/>
  <c r="H1508" i="1"/>
  <c r="G1508" i="1"/>
  <c r="C1508" i="1"/>
  <c r="C1507" i="1"/>
  <c r="G1507" i="1" s="1"/>
  <c r="G1506" i="1"/>
  <c r="C1506" i="1"/>
  <c r="H1506" i="1" s="1"/>
  <c r="C1505" i="1"/>
  <c r="G1505" i="1" s="1"/>
  <c r="C1504" i="1"/>
  <c r="H1504" i="1" s="1"/>
  <c r="C1503" i="1"/>
  <c r="G1503" i="1" s="1"/>
  <c r="C1502" i="1"/>
  <c r="H1502" i="1" s="1"/>
  <c r="G1500" i="1"/>
  <c r="C1500" i="1"/>
  <c r="H1500" i="1" s="1"/>
  <c r="G1498" i="1"/>
  <c r="C1498" i="1"/>
  <c r="H1498" i="1" s="1"/>
  <c r="H1497" i="1"/>
  <c r="C1497" i="1"/>
  <c r="G1497" i="1" s="1"/>
  <c r="H1496" i="1"/>
  <c r="G1496" i="1"/>
  <c r="C1496" i="1"/>
  <c r="C1495" i="1"/>
  <c r="G1494" i="1"/>
  <c r="C1494" i="1"/>
  <c r="H1494" i="1" s="1"/>
  <c r="C1493" i="1"/>
  <c r="H1492" i="1"/>
  <c r="C1492" i="1"/>
  <c r="G1492" i="1" s="1"/>
  <c r="H1491" i="1"/>
  <c r="C1491" i="1"/>
  <c r="G1491" i="1" s="1"/>
  <c r="G1490" i="1"/>
  <c r="C1490" i="1"/>
  <c r="H1490" i="1" s="1"/>
  <c r="H1489" i="1"/>
  <c r="C1489" i="1"/>
  <c r="G1489" i="1" s="1"/>
  <c r="H1488" i="1"/>
  <c r="G1488" i="1"/>
  <c r="C1488" i="1"/>
  <c r="H1487" i="1"/>
  <c r="C1487" i="1"/>
  <c r="G1487" i="1" s="1"/>
  <c r="C1486" i="1"/>
  <c r="H1486" i="1" s="1"/>
  <c r="C1485" i="1"/>
  <c r="G1485" i="1" s="1"/>
  <c r="H1484" i="1"/>
  <c r="C1484" i="1"/>
  <c r="G1484" i="1" s="1"/>
  <c r="C1483" i="1"/>
  <c r="G1483" i="1" s="1"/>
  <c r="G1482" i="1"/>
  <c r="C1482" i="1"/>
  <c r="H1482" i="1" s="1"/>
  <c r="G1480" i="1"/>
  <c r="C1480" i="1"/>
  <c r="H1480" i="1" s="1"/>
  <c r="D1479" i="1"/>
  <c r="J1479" i="1" s="1"/>
  <c r="C1479" i="1"/>
  <c r="D1478" i="1"/>
  <c r="C1478" i="1"/>
  <c r="D1477" i="1"/>
  <c r="C1477" i="1"/>
  <c r="H1476" i="1"/>
  <c r="G1476" i="1"/>
  <c r="D1476" i="1"/>
  <c r="J1476" i="1" s="1"/>
  <c r="C1476" i="1"/>
  <c r="H1475" i="1"/>
  <c r="G1475" i="1"/>
  <c r="D1475" i="1"/>
  <c r="C1475" i="1"/>
  <c r="D1474" i="1"/>
  <c r="C1474" i="1"/>
  <c r="G1474" i="1" s="1"/>
  <c r="D1473" i="1"/>
  <c r="G1473" i="1" s="1"/>
  <c r="C1473" i="1"/>
  <c r="D1472" i="1"/>
  <c r="C1472" i="1"/>
  <c r="G1472" i="1" s="1"/>
  <c r="D1471" i="1"/>
  <c r="J1471" i="1" s="1"/>
  <c r="C1471" i="1"/>
  <c r="D1470" i="1"/>
  <c r="H1470" i="1" s="1"/>
  <c r="C1470" i="1"/>
  <c r="D1469" i="1"/>
  <c r="H1469" i="1" s="1"/>
  <c r="C1469" i="1"/>
  <c r="H1468" i="1"/>
  <c r="D1468" i="1"/>
  <c r="C1468" i="1"/>
  <c r="G1468" i="1" s="1"/>
  <c r="I1468" i="1" s="1"/>
  <c r="D1467" i="1"/>
  <c r="G1467" i="1" s="1"/>
  <c r="C1467" i="1"/>
  <c r="D1466" i="1"/>
  <c r="H1466" i="1" s="1"/>
  <c r="C1466" i="1"/>
  <c r="J1466" i="1" s="1"/>
  <c r="D1465" i="1"/>
  <c r="J1465" i="1" s="1"/>
  <c r="C1465" i="1"/>
  <c r="H1464" i="1"/>
  <c r="I1464" i="1" s="1"/>
  <c r="D1464" i="1"/>
  <c r="C1464" i="1"/>
  <c r="G1464" i="1" s="1"/>
  <c r="J1463" i="1"/>
  <c r="H1463" i="1"/>
  <c r="D1463" i="1"/>
  <c r="G1463" i="1" s="1"/>
  <c r="C1463" i="1"/>
  <c r="J1462" i="1"/>
  <c r="H1462" i="1"/>
  <c r="D1462" i="1"/>
  <c r="C1462" i="1"/>
  <c r="D1461" i="1"/>
  <c r="C1461" i="1"/>
  <c r="D1460" i="1"/>
  <c r="H1460" i="1" s="1"/>
  <c r="C1460" i="1"/>
  <c r="D1459" i="1"/>
  <c r="H1459" i="1" s="1"/>
  <c r="C1459" i="1"/>
  <c r="J1458" i="1"/>
  <c r="H1458" i="1"/>
  <c r="G1458" i="1"/>
  <c r="I1458" i="1" s="1"/>
  <c r="D1458" i="1"/>
  <c r="C1458" i="1"/>
  <c r="D1457" i="1"/>
  <c r="C1457" i="1"/>
  <c r="J1457" i="1" s="1"/>
  <c r="D1456" i="1"/>
  <c r="H1456" i="1" s="1"/>
  <c r="C1456" i="1"/>
  <c r="D1455" i="1"/>
  <c r="H1455" i="1" s="1"/>
  <c r="C1455" i="1"/>
  <c r="D1454" i="1"/>
  <c r="C1454" i="1"/>
  <c r="D1453" i="1"/>
  <c r="C1453" i="1"/>
  <c r="J1452" i="1"/>
  <c r="G1452" i="1"/>
  <c r="I1452" i="1" s="1"/>
  <c r="D1452" i="1"/>
  <c r="H1452" i="1" s="1"/>
  <c r="C1452" i="1"/>
  <c r="H1451" i="1"/>
  <c r="D1451" i="1"/>
  <c r="C1451" i="1"/>
  <c r="J1450" i="1"/>
  <c r="H1450" i="1"/>
  <c r="G1450" i="1"/>
  <c r="D1450" i="1"/>
  <c r="C1450" i="1"/>
  <c r="J1449" i="1"/>
  <c r="D1449" i="1"/>
  <c r="C1449" i="1"/>
  <c r="J1448" i="1"/>
  <c r="G1448" i="1"/>
  <c r="I1448" i="1" s="1"/>
  <c r="D1448" i="1"/>
  <c r="H1448" i="1" s="1"/>
  <c r="C1448" i="1"/>
  <c r="H1447" i="1"/>
  <c r="D1447" i="1"/>
  <c r="C1447" i="1"/>
  <c r="J1446" i="1"/>
  <c r="H1446" i="1"/>
  <c r="G1446" i="1"/>
  <c r="D1446" i="1"/>
  <c r="C1446" i="1"/>
  <c r="D1445" i="1"/>
  <c r="C1445" i="1"/>
  <c r="D1444" i="1"/>
  <c r="C1444" i="1"/>
  <c r="H1443" i="1"/>
  <c r="G1443" i="1"/>
  <c r="D1443" i="1"/>
  <c r="C1443" i="1"/>
  <c r="J1443" i="1" s="1"/>
  <c r="G1442" i="1"/>
  <c r="I1442" i="1" s="1"/>
  <c r="D1442" i="1"/>
  <c r="C1442" i="1"/>
  <c r="H1442" i="1" s="1"/>
  <c r="H1441" i="1"/>
  <c r="D1441" i="1"/>
  <c r="C1441" i="1"/>
  <c r="D1440" i="1"/>
  <c r="G1440" i="1" s="1"/>
  <c r="C1440" i="1"/>
  <c r="J1440" i="1" s="1"/>
  <c r="H1439" i="1"/>
  <c r="G1439" i="1"/>
  <c r="I1439" i="1" s="1"/>
  <c r="D1439" i="1"/>
  <c r="C1439" i="1"/>
  <c r="J1439" i="1" s="1"/>
  <c r="H1438" i="1"/>
  <c r="G1438" i="1"/>
  <c r="D1438" i="1"/>
  <c r="C1438" i="1"/>
  <c r="H1437" i="1"/>
  <c r="G1437" i="1"/>
  <c r="D1437" i="1"/>
  <c r="C1437" i="1"/>
  <c r="C1436" i="1"/>
  <c r="H1434" i="1"/>
  <c r="D1434" i="1"/>
  <c r="C1434" i="1"/>
  <c r="G1434" i="1" s="1"/>
  <c r="D1433" i="1"/>
  <c r="C1433" i="1"/>
  <c r="D1432" i="1"/>
  <c r="C1432" i="1"/>
  <c r="G1432" i="1" s="1"/>
  <c r="H1431" i="1"/>
  <c r="D1431" i="1"/>
  <c r="C1431" i="1"/>
  <c r="G1431" i="1" s="1"/>
  <c r="H1430" i="1"/>
  <c r="D1430" i="1"/>
  <c r="C1430" i="1"/>
  <c r="G1430" i="1" s="1"/>
  <c r="D1429" i="1"/>
  <c r="C1429" i="1"/>
  <c r="D1428" i="1"/>
  <c r="C1428" i="1"/>
  <c r="G1428" i="1" s="1"/>
  <c r="H1427" i="1"/>
  <c r="D1427" i="1"/>
  <c r="C1427" i="1"/>
  <c r="G1427" i="1" s="1"/>
  <c r="H1426" i="1"/>
  <c r="D1426" i="1"/>
  <c r="C1426" i="1"/>
  <c r="G1426" i="1" s="1"/>
  <c r="D1425" i="1"/>
  <c r="C1425" i="1"/>
  <c r="D1424" i="1"/>
  <c r="C1424" i="1"/>
  <c r="G1424" i="1" s="1"/>
  <c r="D1423" i="1"/>
  <c r="H1422" i="1"/>
  <c r="D1422" i="1"/>
  <c r="C1422" i="1"/>
  <c r="G1422" i="1" s="1"/>
  <c r="D1421" i="1"/>
  <c r="C1421" i="1"/>
  <c r="D1420" i="1"/>
  <c r="C1420" i="1"/>
  <c r="G1420" i="1" s="1"/>
  <c r="H1419" i="1"/>
  <c r="D1419" i="1"/>
  <c r="C1419" i="1"/>
  <c r="G1419" i="1" s="1"/>
  <c r="H1418" i="1"/>
  <c r="D1418" i="1"/>
  <c r="C1418" i="1"/>
  <c r="G1418" i="1" s="1"/>
  <c r="D1417" i="1"/>
  <c r="C1417" i="1"/>
  <c r="D1416" i="1"/>
  <c r="C1416" i="1"/>
  <c r="G1416" i="1" s="1"/>
  <c r="H1415" i="1"/>
  <c r="D1415" i="1"/>
  <c r="C1415" i="1"/>
  <c r="G1415" i="1" s="1"/>
  <c r="H1414" i="1"/>
  <c r="D1414" i="1"/>
  <c r="C1414" i="1"/>
  <c r="G1414" i="1" s="1"/>
  <c r="D1413" i="1"/>
  <c r="C1413" i="1"/>
  <c r="D1412" i="1"/>
  <c r="C1412" i="1"/>
  <c r="G1412" i="1" s="1"/>
  <c r="H1411" i="1"/>
  <c r="D1411" i="1"/>
  <c r="C1411" i="1"/>
  <c r="G1411" i="1" s="1"/>
  <c r="H1410" i="1"/>
  <c r="D1410" i="1"/>
  <c r="C1410" i="1"/>
  <c r="G1410" i="1" s="1"/>
  <c r="D1409" i="1"/>
  <c r="C1409" i="1"/>
  <c r="D1408"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D1398" i="1"/>
  <c r="H1398" i="1" s="1"/>
  <c r="C1398" i="1"/>
  <c r="D1397" i="1"/>
  <c r="C1397" i="1"/>
  <c r="D1396" i="1"/>
  <c r="C1396" i="1"/>
  <c r="H1395" i="1"/>
  <c r="D1395" i="1"/>
  <c r="C1395" i="1"/>
  <c r="D1394" i="1"/>
  <c r="H1394" i="1" s="1"/>
  <c r="C1394" i="1"/>
  <c r="D1393" i="1"/>
  <c r="C1393" i="1"/>
  <c r="D1392" i="1"/>
  <c r="C1392" i="1"/>
  <c r="H1391" i="1"/>
  <c r="D1391" i="1"/>
  <c r="C1391" i="1"/>
  <c r="D1390" i="1"/>
  <c r="H1390" i="1" s="1"/>
  <c r="C1390" i="1"/>
  <c r="D1389" i="1"/>
  <c r="C1389" i="1"/>
  <c r="D1388" i="1"/>
  <c r="C1388" i="1"/>
  <c r="H1387" i="1"/>
  <c r="D1387" i="1"/>
  <c r="C1387" i="1"/>
  <c r="D1386" i="1"/>
  <c r="H1386" i="1" s="1"/>
  <c r="C1386" i="1"/>
  <c r="D1385" i="1"/>
  <c r="C1385" i="1"/>
  <c r="D1384" i="1"/>
  <c r="C1384" i="1"/>
  <c r="D1383" i="1"/>
  <c r="D1382" i="1"/>
  <c r="H1382" i="1" s="1"/>
  <c r="C1382" i="1"/>
  <c r="D1381" i="1"/>
  <c r="C1381" i="1"/>
  <c r="D1380" i="1"/>
  <c r="C1380" i="1"/>
  <c r="H1379" i="1"/>
  <c r="D1379" i="1"/>
  <c r="C1379" i="1"/>
  <c r="D1378" i="1"/>
  <c r="H1378" i="1" s="1"/>
  <c r="C1378" i="1"/>
  <c r="D1377" i="1"/>
  <c r="C1377" i="1"/>
  <c r="D1376" i="1"/>
  <c r="C1376" i="1"/>
  <c r="H1375" i="1"/>
  <c r="D1375" i="1"/>
  <c r="C1375" i="1"/>
  <c r="D1374" i="1"/>
  <c r="H1374" i="1" s="1"/>
  <c r="C1374" i="1"/>
  <c r="D1373" i="1"/>
  <c r="C1373" i="1"/>
  <c r="D1372" i="1"/>
  <c r="C1372" i="1"/>
  <c r="H1371" i="1"/>
  <c r="D1371" i="1"/>
  <c r="C1371" i="1"/>
  <c r="D1370" i="1"/>
  <c r="H1370" i="1" s="1"/>
  <c r="C1370" i="1"/>
  <c r="D1369" i="1"/>
  <c r="C1369" i="1"/>
  <c r="D1368" i="1"/>
  <c r="C1368" i="1"/>
  <c r="H1367" i="1"/>
  <c r="D1367" i="1"/>
  <c r="C1367" i="1"/>
  <c r="D1366" i="1"/>
  <c r="H1366" i="1" s="1"/>
  <c r="C1366" i="1"/>
  <c r="D1365" i="1"/>
  <c r="C1365" i="1"/>
  <c r="D1364" i="1"/>
  <c r="C1364" i="1"/>
  <c r="H1363" i="1"/>
  <c r="D1363" i="1"/>
  <c r="C1363" i="1"/>
  <c r="D1362" i="1"/>
  <c r="H1362" i="1" s="1"/>
  <c r="C1362" i="1"/>
  <c r="D1361" i="1"/>
  <c r="C1361" i="1"/>
  <c r="D1360" i="1"/>
  <c r="C1360" i="1"/>
  <c r="H1359" i="1"/>
  <c r="D1359" i="1"/>
  <c r="C1359" i="1"/>
  <c r="D1358" i="1"/>
  <c r="H1358" i="1" s="1"/>
  <c r="C1358" i="1"/>
  <c r="D1357" i="1"/>
  <c r="C1357" i="1"/>
  <c r="D1356" i="1"/>
  <c r="C1356" i="1"/>
  <c r="H1355" i="1"/>
  <c r="D1355" i="1"/>
  <c r="C1355" i="1"/>
  <c r="D1354" i="1"/>
  <c r="H1354" i="1" s="1"/>
  <c r="C1354" i="1"/>
  <c r="D1353" i="1"/>
  <c r="C1353" i="1"/>
  <c r="D1352" i="1"/>
  <c r="C1352" i="1"/>
  <c r="H1351" i="1"/>
  <c r="D1351" i="1"/>
  <c r="C1351" i="1"/>
  <c r="D1350" i="1"/>
  <c r="H1350" i="1" s="1"/>
  <c r="C1350" i="1"/>
  <c r="D1349" i="1"/>
  <c r="C1349" i="1"/>
  <c r="D1348" i="1"/>
  <c r="C1348" i="1"/>
  <c r="H1347" i="1"/>
  <c r="D1347" i="1"/>
  <c r="C1347" i="1"/>
  <c r="D1346" i="1"/>
  <c r="H1346" i="1" s="1"/>
  <c r="C1346" i="1"/>
  <c r="D1345" i="1"/>
  <c r="C1345" i="1"/>
  <c r="D1344" i="1"/>
  <c r="C1344" i="1"/>
  <c r="H1343" i="1"/>
  <c r="D1343" i="1"/>
  <c r="C1343" i="1"/>
  <c r="D1342" i="1"/>
  <c r="H1342" i="1" s="1"/>
  <c r="C1342" i="1"/>
  <c r="D1341" i="1"/>
  <c r="C1341" i="1"/>
  <c r="D1340" i="1"/>
  <c r="C1340" i="1"/>
  <c r="H1339" i="1"/>
  <c r="D1339" i="1"/>
  <c r="C1339" i="1"/>
  <c r="D1338" i="1"/>
  <c r="H1338" i="1" s="1"/>
  <c r="C1338" i="1"/>
  <c r="D1337" i="1"/>
  <c r="C1337" i="1"/>
  <c r="D1336" i="1"/>
  <c r="C1336" i="1"/>
  <c r="H1335" i="1"/>
  <c r="D1335" i="1"/>
  <c r="C1335" i="1"/>
  <c r="D1334" i="1"/>
  <c r="H1334" i="1" s="1"/>
  <c r="C1334" i="1"/>
  <c r="D1333" i="1"/>
  <c r="C1333" i="1"/>
  <c r="D1332" i="1"/>
  <c r="C1332" i="1"/>
  <c r="H1331" i="1"/>
  <c r="D1331" i="1"/>
  <c r="C1331" i="1"/>
  <c r="G1331" i="1" s="1"/>
  <c r="D1330" i="1"/>
  <c r="C1330" i="1"/>
  <c r="G1330" i="1" s="1"/>
  <c r="H1328" i="1"/>
  <c r="D1328" i="1"/>
  <c r="C1328" i="1"/>
  <c r="G1328" i="1" s="1"/>
  <c r="D1327" i="1"/>
  <c r="C1327" i="1"/>
  <c r="G1327" i="1" s="1"/>
  <c r="D1326" i="1"/>
  <c r="C1326" i="1"/>
  <c r="G1326" i="1" s="1"/>
  <c r="H1325" i="1"/>
  <c r="D1325" i="1"/>
  <c r="C1325" i="1"/>
  <c r="G1325" i="1" s="1"/>
  <c r="H1324" i="1"/>
  <c r="D1324" i="1"/>
  <c r="C1324" i="1"/>
  <c r="G1324" i="1" s="1"/>
  <c r="D1323" i="1"/>
  <c r="C1323" i="1"/>
  <c r="G1323" i="1" s="1"/>
  <c r="D1322" i="1"/>
  <c r="C1322" i="1"/>
  <c r="G1322" i="1" s="1"/>
  <c r="H1321" i="1"/>
  <c r="D1321" i="1"/>
  <c r="C1321" i="1"/>
  <c r="G1321" i="1" s="1"/>
  <c r="H1320" i="1"/>
  <c r="D1320" i="1"/>
  <c r="C1320" i="1"/>
  <c r="G1320" i="1" s="1"/>
  <c r="D1319" i="1"/>
  <c r="C1319" i="1"/>
  <c r="G1319" i="1" s="1"/>
  <c r="D1318" i="1"/>
  <c r="C1318" i="1"/>
  <c r="G1318" i="1" s="1"/>
  <c r="H1317" i="1"/>
  <c r="D1317" i="1"/>
  <c r="C1317" i="1"/>
  <c r="G1317" i="1" s="1"/>
  <c r="H1316" i="1"/>
  <c r="D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H1304" i="1"/>
  <c r="D1304" i="1"/>
  <c r="C1304" i="1"/>
  <c r="G1304" i="1" s="1"/>
  <c r="D1303" i="1"/>
  <c r="C1303" i="1"/>
  <c r="G1303" i="1" s="1"/>
  <c r="D1302" i="1"/>
  <c r="C1302" i="1"/>
  <c r="G1302" i="1" s="1"/>
  <c r="H1301" i="1"/>
  <c r="D1301" i="1"/>
  <c r="C1301" i="1"/>
  <c r="G1301" i="1" s="1"/>
  <c r="H1300" i="1"/>
  <c r="D1300" i="1"/>
  <c r="C1300" i="1"/>
  <c r="G1300" i="1" s="1"/>
  <c r="H1298" i="1"/>
  <c r="D1298" i="1"/>
  <c r="C1298" i="1"/>
  <c r="G1298" i="1" s="1"/>
  <c r="H1297" i="1"/>
  <c r="D1297" i="1"/>
  <c r="C1297" i="1"/>
  <c r="G1297" i="1" s="1"/>
  <c r="D1296" i="1"/>
  <c r="C1296" i="1"/>
  <c r="G1296" i="1" s="1"/>
  <c r="D1295" i="1"/>
  <c r="C1295" i="1"/>
  <c r="G1295" i="1" s="1"/>
  <c r="H1294" i="1"/>
  <c r="D1294" i="1"/>
  <c r="C1294" i="1"/>
  <c r="G1294" i="1" s="1"/>
  <c r="H1293" i="1"/>
  <c r="D1293" i="1"/>
  <c r="C1293" i="1"/>
  <c r="G1293" i="1" s="1"/>
  <c r="D1292" i="1"/>
  <c r="C1292" i="1"/>
  <c r="G1292" i="1" s="1"/>
  <c r="D1291" i="1"/>
  <c r="C1291" i="1"/>
  <c r="G1291" i="1" s="1"/>
  <c r="H1290" i="1"/>
  <c r="D1290" i="1"/>
  <c r="C1290" i="1"/>
  <c r="G1290" i="1" s="1"/>
  <c r="H1289" i="1"/>
  <c r="D1289" i="1"/>
  <c r="C1289" i="1"/>
  <c r="G1289" i="1" s="1"/>
  <c r="D1288" i="1"/>
  <c r="C1288" i="1"/>
  <c r="G1288" i="1" s="1"/>
  <c r="D1287" i="1"/>
  <c r="C1287" i="1"/>
  <c r="G1287" i="1" s="1"/>
  <c r="H1286" i="1"/>
  <c r="D1286" i="1"/>
  <c r="C1286" i="1"/>
  <c r="G1286" i="1" s="1"/>
  <c r="H1285" i="1"/>
  <c r="D1285" i="1"/>
  <c r="C1285" i="1"/>
  <c r="G1285" i="1" s="1"/>
  <c r="D1284" i="1"/>
  <c r="C1284" i="1"/>
  <c r="G1284" i="1" s="1"/>
  <c r="D1283" i="1"/>
  <c r="C1283" i="1"/>
  <c r="G1283" i="1" s="1"/>
  <c r="H1282" i="1"/>
  <c r="D1282" i="1"/>
  <c r="C1282" i="1"/>
  <c r="G1282" i="1" s="1"/>
  <c r="H1281" i="1"/>
  <c r="D1281" i="1"/>
  <c r="C1281" i="1"/>
  <c r="G1281" i="1" s="1"/>
  <c r="D1280" i="1"/>
  <c r="C1280" i="1"/>
  <c r="G1280" i="1" s="1"/>
  <c r="D1279" i="1"/>
  <c r="C1279" i="1"/>
  <c r="G1279" i="1" s="1"/>
  <c r="H1278" i="1"/>
  <c r="D1278" i="1"/>
  <c r="C1278" i="1"/>
  <c r="G1278" i="1" s="1"/>
  <c r="H1277" i="1"/>
  <c r="D1277" i="1"/>
  <c r="C1277" i="1"/>
  <c r="G1277" i="1" s="1"/>
  <c r="D1276" i="1"/>
  <c r="C1276" i="1"/>
  <c r="G1276" i="1" s="1"/>
  <c r="D1275" i="1"/>
  <c r="C1275" i="1"/>
  <c r="G1275" i="1" s="1"/>
  <c r="H1274" i="1"/>
  <c r="D1274" i="1"/>
  <c r="C1274" i="1"/>
  <c r="G1274" i="1" s="1"/>
  <c r="H1273" i="1"/>
  <c r="D1273" i="1"/>
  <c r="C1273" i="1"/>
  <c r="G1273" i="1" s="1"/>
  <c r="D1272" i="1"/>
  <c r="C1272" i="1"/>
  <c r="G1272" i="1" s="1"/>
  <c r="D1271" i="1"/>
  <c r="C1271" i="1"/>
  <c r="G1271" i="1" s="1"/>
  <c r="H1270" i="1"/>
  <c r="D1270" i="1"/>
  <c r="C1270" i="1"/>
  <c r="G1270" i="1" s="1"/>
  <c r="H1269" i="1"/>
  <c r="D1269" i="1"/>
  <c r="C1269" i="1"/>
  <c r="G1269" i="1" s="1"/>
  <c r="D1268" i="1"/>
  <c r="C1268" i="1"/>
  <c r="G1268" i="1" s="1"/>
  <c r="D1267" i="1"/>
  <c r="C1267" i="1"/>
  <c r="G1267" i="1" s="1"/>
  <c r="H1266" i="1"/>
  <c r="D1266" i="1"/>
  <c r="C1266" i="1"/>
  <c r="G1266" i="1" s="1"/>
  <c r="H1265" i="1"/>
  <c r="D1265" i="1"/>
  <c r="C1265" i="1"/>
  <c r="G1265" i="1" s="1"/>
  <c r="D1264" i="1"/>
  <c r="C1264" i="1"/>
  <c r="G1264" i="1" s="1"/>
  <c r="D1263" i="1"/>
  <c r="C1263" i="1"/>
  <c r="G1263" i="1" s="1"/>
  <c r="H1262" i="1"/>
  <c r="D1262" i="1"/>
  <c r="C1262" i="1"/>
  <c r="G1262" i="1" s="1"/>
  <c r="H1261" i="1"/>
  <c r="D1261" i="1"/>
  <c r="C1261" i="1"/>
  <c r="G1261" i="1" s="1"/>
  <c r="D1260" i="1"/>
  <c r="C1260" i="1"/>
  <c r="G1260" i="1" s="1"/>
  <c r="D1259" i="1"/>
  <c r="C1259" i="1"/>
  <c r="G1259" i="1" s="1"/>
  <c r="H1258" i="1"/>
  <c r="D1258" i="1"/>
  <c r="C1258" i="1"/>
  <c r="G1258" i="1" s="1"/>
  <c r="H1257" i="1"/>
  <c r="D1257" i="1"/>
  <c r="C1257" i="1"/>
  <c r="G1257" i="1" s="1"/>
  <c r="D1256" i="1"/>
  <c r="C1256" i="1"/>
  <c r="G1256" i="1" s="1"/>
  <c r="D1255" i="1"/>
  <c r="C1255" i="1"/>
  <c r="G1255" i="1" s="1"/>
  <c r="H1254" i="1"/>
  <c r="D1254" i="1"/>
  <c r="C1254" i="1"/>
  <c r="G1254" i="1" s="1"/>
  <c r="H1253" i="1"/>
  <c r="D1253" i="1"/>
  <c r="C1253" i="1"/>
  <c r="G1253" i="1" s="1"/>
  <c r="D1252" i="1"/>
  <c r="C1252" i="1"/>
  <c r="G1252" i="1" s="1"/>
  <c r="D1251" i="1"/>
  <c r="C1251" i="1"/>
  <c r="G1251" i="1" s="1"/>
  <c r="H1250" i="1"/>
  <c r="D1250" i="1"/>
  <c r="C1250" i="1"/>
  <c r="G1250" i="1" s="1"/>
  <c r="H1249" i="1"/>
  <c r="D1249" i="1"/>
  <c r="C1249" i="1"/>
  <c r="G1249" i="1" s="1"/>
  <c r="D1248" i="1"/>
  <c r="C1248" i="1"/>
  <c r="G1248" i="1" s="1"/>
  <c r="D1247" i="1"/>
  <c r="C1247" i="1"/>
  <c r="G1247" i="1" s="1"/>
  <c r="H1246" i="1"/>
  <c r="D1246" i="1"/>
  <c r="C1246" i="1"/>
  <c r="G1246" i="1" s="1"/>
  <c r="H1245" i="1"/>
  <c r="D1245" i="1"/>
  <c r="C1245" i="1"/>
  <c r="G1245" i="1" s="1"/>
  <c r="D1244" i="1"/>
  <c r="C1244" i="1"/>
  <c r="G1244" i="1" s="1"/>
  <c r="D1243" i="1"/>
  <c r="C1243" i="1"/>
  <c r="G1243" i="1" s="1"/>
  <c r="H1242" i="1"/>
  <c r="D1242" i="1"/>
  <c r="C1242" i="1"/>
  <c r="G1242" i="1" s="1"/>
  <c r="H1241" i="1"/>
  <c r="D1241" i="1"/>
  <c r="C1241" i="1"/>
  <c r="G1241" i="1" s="1"/>
  <c r="D1240" i="1"/>
  <c r="C1240" i="1"/>
  <c r="G1240" i="1" s="1"/>
  <c r="D1239" i="1"/>
  <c r="C1239" i="1"/>
  <c r="G1239" i="1" s="1"/>
  <c r="H1238" i="1"/>
  <c r="D1238" i="1"/>
  <c r="C1238" i="1"/>
  <c r="G1238" i="1" s="1"/>
  <c r="H1237" i="1"/>
  <c r="D1237" i="1"/>
  <c r="C1237" i="1"/>
  <c r="G1237" i="1" s="1"/>
  <c r="D1236" i="1"/>
  <c r="C1236" i="1"/>
  <c r="G1236" i="1" s="1"/>
  <c r="D1235" i="1"/>
  <c r="H1234" i="1"/>
  <c r="D1234" i="1"/>
  <c r="C1234" i="1"/>
  <c r="G1234" i="1" s="1"/>
  <c r="H1233" i="1"/>
  <c r="D1233" i="1"/>
  <c r="C1233" i="1"/>
  <c r="G1233" i="1" s="1"/>
  <c r="D1232" i="1"/>
  <c r="C1232" i="1"/>
  <c r="G1232" i="1" s="1"/>
  <c r="D1231" i="1"/>
  <c r="C1231" i="1"/>
  <c r="G1231" i="1" s="1"/>
  <c r="H1230" i="1"/>
  <c r="D1230" i="1"/>
  <c r="C1230" i="1"/>
  <c r="G1230" i="1" s="1"/>
  <c r="H1229" i="1"/>
  <c r="D1229" i="1"/>
  <c r="C1229" i="1"/>
  <c r="G1229" i="1" s="1"/>
  <c r="D1228" i="1"/>
  <c r="C1228" i="1"/>
  <c r="G1228" i="1" s="1"/>
  <c r="D1227" i="1"/>
  <c r="C1227" i="1"/>
  <c r="G1227" i="1" s="1"/>
  <c r="H1226" i="1"/>
  <c r="D1226" i="1"/>
  <c r="C1226" i="1"/>
  <c r="G1226" i="1" s="1"/>
  <c r="H1225" i="1"/>
  <c r="D1225" i="1"/>
  <c r="C1225" i="1"/>
  <c r="G1225" i="1" s="1"/>
  <c r="D1224" i="1"/>
  <c r="C1224" i="1"/>
  <c r="G1224" i="1" s="1"/>
  <c r="D1223" i="1"/>
  <c r="C1223" i="1"/>
  <c r="G1223" i="1" s="1"/>
  <c r="D1222" i="1"/>
  <c r="H1221" i="1"/>
  <c r="D1221" i="1"/>
  <c r="C1221" i="1"/>
  <c r="G1221" i="1" s="1"/>
  <c r="D1220" i="1"/>
  <c r="C1220" i="1"/>
  <c r="G1220" i="1" s="1"/>
  <c r="D1219" i="1"/>
  <c r="C1219" i="1"/>
  <c r="G1219" i="1" s="1"/>
  <c r="H1218" i="1"/>
  <c r="D1218" i="1"/>
  <c r="C1218" i="1"/>
  <c r="G1218" i="1" s="1"/>
  <c r="H1217" i="1"/>
  <c r="D1217" i="1"/>
  <c r="C1217" i="1"/>
  <c r="G1217" i="1" s="1"/>
  <c r="D1216" i="1"/>
  <c r="C1216" i="1"/>
  <c r="G1216" i="1" s="1"/>
  <c r="D1215" i="1"/>
  <c r="D1214" i="1"/>
  <c r="H1213" i="1"/>
  <c r="D1213" i="1"/>
  <c r="C1213" i="1"/>
  <c r="G1213" i="1" s="1"/>
  <c r="D1212" i="1"/>
  <c r="C1212" i="1"/>
  <c r="G1212" i="1" s="1"/>
  <c r="D1211" i="1"/>
  <c r="C1211" i="1"/>
  <c r="G1211" i="1" s="1"/>
  <c r="H1210" i="1"/>
  <c r="D1210" i="1"/>
  <c r="C1210" i="1"/>
  <c r="G1210" i="1" s="1"/>
  <c r="H1209" i="1"/>
  <c r="D1209" i="1"/>
  <c r="C1209" i="1"/>
  <c r="G1209" i="1" s="1"/>
  <c r="D1208" i="1"/>
  <c r="C1208" i="1"/>
  <c r="G1208" i="1" s="1"/>
  <c r="D1207" i="1"/>
  <c r="C1207" i="1"/>
  <c r="G1207" i="1" s="1"/>
  <c r="H1206" i="1"/>
  <c r="D1206" i="1"/>
  <c r="C1206" i="1"/>
  <c r="G1206" i="1" s="1"/>
  <c r="H1205" i="1"/>
  <c r="D1205" i="1"/>
  <c r="C1205" i="1"/>
  <c r="G1205" i="1" s="1"/>
  <c r="D1204" i="1"/>
  <c r="C1204" i="1"/>
  <c r="G1204" i="1" s="1"/>
  <c r="D1203" i="1"/>
  <c r="C1203" i="1"/>
  <c r="G1203" i="1" s="1"/>
  <c r="H1202" i="1"/>
  <c r="D1202" i="1"/>
  <c r="C1202" i="1"/>
  <c r="G1202" i="1" s="1"/>
  <c r="H1201" i="1"/>
  <c r="D1201" i="1"/>
  <c r="C1201" i="1"/>
  <c r="G1201" i="1" s="1"/>
  <c r="D1200" i="1"/>
  <c r="C1200" i="1"/>
  <c r="G1200" i="1" s="1"/>
  <c r="D1199" i="1"/>
  <c r="C1199" i="1"/>
  <c r="G1199" i="1" s="1"/>
  <c r="H1198" i="1"/>
  <c r="D1198" i="1"/>
  <c r="C1198" i="1"/>
  <c r="G1198" i="1" s="1"/>
  <c r="H1197" i="1"/>
  <c r="D1197" i="1"/>
  <c r="C1197" i="1"/>
  <c r="G1197" i="1" s="1"/>
  <c r="D1196" i="1"/>
  <c r="C1196" i="1"/>
  <c r="G1196" i="1" s="1"/>
  <c r="D1195" i="1"/>
  <c r="C1195" i="1"/>
  <c r="G1195" i="1" s="1"/>
  <c r="H1194" i="1"/>
  <c r="D1194" i="1"/>
  <c r="C1194" i="1"/>
  <c r="G1194" i="1" s="1"/>
  <c r="H1193" i="1"/>
  <c r="D1193" i="1"/>
  <c r="C1193" i="1"/>
  <c r="G1193" i="1" s="1"/>
  <c r="D1192" i="1"/>
  <c r="C1192" i="1"/>
  <c r="G1192" i="1" s="1"/>
  <c r="D1191" i="1"/>
  <c r="C1191" i="1"/>
  <c r="G1191" i="1" s="1"/>
  <c r="H1190" i="1"/>
  <c r="D1190" i="1"/>
  <c r="C1190" i="1"/>
  <c r="G1190" i="1" s="1"/>
  <c r="H1189" i="1"/>
  <c r="D1189" i="1"/>
  <c r="C1189" i="1"/>
  <c r="G1189" i="1" s="1"/>
  <c r="D1188" i="1"/>
  <c r="C1188" i="1"/>
  <c r="G1188" i="1" s="1"/>
  <c r="D1187" i="1"/>
  <c r="C1187" i="1"/>
  <c r="G1187" i="1" s="1"/>
  <c r="H1186" i="1"/>
  <c r="D1186" i="1"/>
  <c r="C1186" i="1"/>
  <c r="G1186" i="1" s="1"/>
  <c r="H1185" i="1"/>
  <c r="D1185" i="1"/>
  <c r="C1185" i="1"/>
  <c r="G1185" i="1" s="1"/>
  <c r="D1184" i="1"/>
  <c r="C1184" i="1"/>
  <c r="G1184" i="1" s="1"/>
  <c r="D1183" i="1"/>
  <c r="H1182" i="1"/>
  <c r="D1182" i="1"/>
  <c r="C1182" i="1"/>
  <c r="G1182" i="1" s="1"/>
  <c r="H1181" i="1"/>
  <c r="D1181" i="1"/>
  <c r="C1181" i="1"/>
  <c r="G1181" i="1" s="1"/>
  <c r="D1180" i="1"/>
  <c r="C1180" i="1"/>
  <c r="G1180" i="1" s="1"/>
  <c r="D1179" i="1"/>
  <c r="C1179" i="1"/>
  <c r="G1179" i="1" s="1"/>
  <c r="H1178" i="1"/>
  <c r="D1178" i="1"/>
  <c r="C1178" i="1"/>
  <c r="G1178" i="1" s="1"/>
  <c r="H1177" i="1"/>
  <c r="D1177" i="1"/>
  <c r="C1177" i="1"/>
  <c r="G1177" i="1" s="1"/>
  <c r="D1176" i="1"/>
  <c r="C1176" i="1"/>
  <c r="G1176" i="1" s="1"/>
  <c r="D1175" i="1"/>
  <c r="C1175" i="1"/>
  <c r="G1175" i="1" s="1"/>
  <c r="H1174" i="1"/>
  <c r="D1174" i="1"/>
  <c r="C1174" i="1"/>
  <c r="G1174" i="1" s="1"/>
  <c r="H1173" i="1"/>
  <c r="D1173" i="1"/>
  <c r="C1173" i="1"/>
  <c r="G1173" i="1" s="1"/>
  <c r="D1172" i="1"/>
  <c r="C1172" i="1"/>
  <c r="G1172" i="1" s="1"/>
  <c r="D1171" i="1"/>
  <c r="C1171" i="1"/>
  <c r="G1171" i="1" s="1"/>
  <c r="H1170" i="1"/>
  <c r="D1170" i="1"/>
  <c r="C1170" i="1"/>
  <c r="G1170" i="1" s="1"/>
  <c r="H1169" i="1"/>
  <c r="D1169" i="1"/>
  <c r="C1169" i="1"/>
  <c r="G1169" i="1" s="1"/>
  <c r="D1168" i="1"/>
  <c r="C1168" i="1"/>
  <c r="G1168" i="1" s="1"/>
  <c r="C1167" i="1"/>
  <c r="H1166" i="1"/>
  <c r="D1166" i="1"/>
  <c r="C1166" i="1"/>
  <c r="G1166" i="1" s="1"/>
  <c r="D1165" i="1"/>
  <c r="C1165" i="1"/>
  <c r="G1165" i="1" s="1"/>
  <c r="D1164" i="1"/>
  <c r="C1164" i="1"/>
  <c r="G1164" i="1" s="1"/>
  <c r="H1163" i="1"/>
  <c r="D1163" i="1"/>
  <c r="C1163" i="1"/>
  <c r="G1163" i="1" s="1"/>
  <c r="H1162" i="1"/>
  <c r="D1162" i="1"/>
  <c r="C1162" i="1"/>
  <c r="G1162" i="1" s="1"/>
  <c r="D1161" i="1"/>
  <c r="C1161" i="1"/>
  <c r="G1161" i="1" s="1"/>
  <c r="D1160" i="1"/>
  <c r="C1160" i="1"/>
  <c r="G1160" i="1" s="1"/>
  <c r="H1159" i="1"/>
  <c r="D1159" i="1"/>
  <c r="C1159" i="1"/>
  <c r="G1159" i="1" s="1"/>
  <c r="H1158" i="1"/>
  <c r="D1158" i="1"/>
  <c r="C1158" i="1"/>
  <c r="G1158" i="1" s="1"/>
  <c r="D1157" i="1"/>
  <c r="C1157" i="1"/>
  <c r="G1157" i="1" s="1"/>
  <c r="D1156" i="1"/>
  <c r="C1156" i="1"/>
  <c r="G1156" i="1" s="1"/>
  <c r="H1155" i="1"/>
  <c r="D1155" i="1"/>
  <c r="C1155" i="1"/>
  <c r="G1155" i="1" s="1"/>
  <c r="H1154" i="1"/>
  <c r="D1154" i="1"/>
  <c r="C1154" i="1"/>
  <c r="G1154" i="1" s="1"/>
  <c r="D1151" i="1"/>
  <c r="C1151" i="1"/>
  <c r="G1151" i="1" s="1"/>
  <c r="D1150" i="1"/>
  <c r="C1150" i="1"/>
  <c r="G1150" i="1" s="1"/>
  <c r="H1149" i="1"/>
  <c r="D1149" i="1"/>
  <c r="C1149" i="1"/>
  <c r="G1149" i="1" s="1"/>
  <c r="H1148" i="1"/>
  <c r="D1148" i="1"/>
  <c r="C1148" i="1"/>
  <c r="G1148" i="1" s="1"/>
  <c r="D1147" i="1"/>
  <c r="C1147" i="1"/>
  <c r="G1147" i="1" s="1"/>
  <c r="D1146" i="1"/>
  <c r="C1146" i="1"/>
  <c r="G1146" i="1" s="1"/>
  <c r="H1145" i="1"/>
  <c r="D1145" i="1"/>
  <c r="C1145" i="1"/>
  <c r="G1145" i="1" s="1"/>
  <c r="H1144" i="1"/>
  <c r="D1144" i="1"/>
  <c r="C1144" i="1"/>
  <c r="G1144" i="1" s="1"/>
  <c r="D1143" i="1"/>
  <c r="C1143" i="1"/>
  <c r="G1143" i="1" s="1"/>
  <c r="D1142" i="1"/>
  <c r="C1142" i="1"/>
  <c r="G1142" i="1" s="1"/>
  <c r="H1141" i="1"/>
  <c r="D1141" i="1"/>
  <c r="C1141" i="1"/>
  <c r="G1141" i="1" s="1"/>
  <c r="H1140" i="1"/>
  <c r="D1140" i="1"/>
  <c r="C1140" i="1"/>
  <c r="G1140" i="1" s="1"/>
  <c r="D1139" i="1"/>
  <c r="C1139" i="1"/>
  <c r="G1139" i="1" s="1"/>
  <c r="D1138" i="1"/>
  <c r="C1138" i="1"/>
  <c r="G1138" i="1" s="1"/>
  <c r="H1137" i="1"/>
  <c r="D1137" i="1"/>
  <c r="C1137" i="1"/>
  <c r="G1137" i="1" s="1"/>
  <c r="H1136" i="1"/>
  <c r="D1136" i="1"/>
  <c r="C1136" i="1"/>
  <c r="G1136" i="1" s="1"/>
  <c r="D1135" i="1"/>
  <c r="C1135" i="1"/>
  <c r="G1135" i="1" s="1"/>
  <c r="D1134" i="1"/>
  <c r="C1134" i="1"/>
  <c r="G1134" i="1" s="1"/>
  <c r="H1133" i="1"/>
  <c r="D1133" i="1"/>
  <c r="C1133" i="1"/>
  <c r="G1133" i="1" s="1"/>
  <c r="H1132" i="1"/>
  <c r="D1132" i="1"/>
  <c r="C1132" i="1"/>
  <c r="G1132" i="1" s="1"/>
  <c r="D1131" i="1"/>
  <c r="C1131" i="1"/>
  <c r="G1131" i="1" s="1"/>
  <c r="D1130" i="1"/>
  <c r="C1130" i="1"/>
  <c r="G1130" i="1" s="1"/>
  <c r="H1129" i="1"/>
  <c r="D1129" i="1"/>
  <c r="C1129" i="1"/>
  <c r="G1129" i="1" s="1"/>
  <c r="H1128" i="1"/>
  <c r="D1128" i="1"/>
  <c r="C1128" i="1"/>
  <c r="G1128" i="1" s="1"/>
  <c r="D1127" i="1"/>
  <c r="C1127" i="1"/>
  <c r="G1127" i="1" s="1"/>
  <c r="D1126" i="1"/>
  <c r="C1126" i="1"/>
  <c r="G1126" i="1" s="1"/>
  <c r="H1125" i="1"/>
  <c r="D1125" i="1"/>
  <c r="C1125" i="1"/>
  <c r="G1125" i="1" s="1"/>
  <c r="C1124" i="1"/>
  <c r="D1123" i="1"/>
  <c r="C1123" i="1"/>
  <c r="G1123" i="1" s="1"/>
  <c r="H1122" i="1"/>
  <c r="D1122" i="1"/>
  <c r="C1122" i="1"/>
  <c r="G1122" i="1" s="1"/>
  <c r="H1121" i="1"/>
  <c r="D1121" i="1"/>
  <c r="C1121" i="1"/>
  <c r="G1121" i="1" s="1"/>
  <c r="D1120" i="1"/>
  <c r="C1120" i="1"/>
  <c r="G1120" i="1" s="1"/>
  <c r="D1119" i="1"/>
  <c r="C1119" i="1"/>
  <c r="G1119" i="1" s="1"/>
  <c r="H1118" i="1"/>
  <c r="D1118" i="1"/>
  <c r="C1118" i="1"/>
  <c r="G1118" i="1" s="1"/>
  <c r="H1117" i="1"/>
  <c r="D1117" i="1"/>
  <c r="C1117" i="1"/>
  <c r="G1117" i="1" s="1"/>
  <c r="D1116" i="1"/>
  <c r="C1116" i="1"/>
  <c r="G1116" i="1" s="1"/>
  <c r="D1115" i="1"/>
  <c r="C1115" i="1"/>
  <c r="G1115" i="1" s="1"/>
  <c r="H1114" i="1"/>
  <c r="D1114" i="1"/>
  <c r="C1114" i="1"/>
  <c r="G1114" i="1" s="1"/>
  <c r="H1113" i="1"/>
  <c r="D1113" i="1"/>
  <c r="C1113" i="1"/>
  <c r="G1113" i="1" s="1"/>
  <c r="D1112" i="1"/>
  <c r="C1112" i="1"/>
  <c r="G1112" i="1" s="1"/>
  <c r="D1111" i="1"/>
  <c r="C1111" i="1"/>
  <c r="G1111" i="1" s="1"/>
  <c r="H1110" i="1"/>
  <c r="D1110" i="1"/>
  <c r="C1110" i="1"/>
  <c r="G1110" i="1" s="1"/>
  <c r="H1109" i="1"/>
  <c r="D1109" i="1"/>
  <c r="C1109" i="1"/>
  <c r="G1109" i="1" s="1"/>
  <c r="D1108" i="1"/>
  <c r="C1108" i="1"/>
  <c r="G1108" i="1" s="1"/>
  <c r="D1107" i="1"/>
  <c r="C1107" i="1"/>
  <c r="G1107" i="1" s="1"/>
  <c r="H1106" i="1"/>
  <c r="D1106" i="1"/>
  <c r="C1106" i="1"/>
  <c r="G1106" i="1" s="1"/>
  <c r="H1105" i="1"/>
  <c r="D1105" i="1"/>
  <c r="C1105" i="1"/>
  <c r="G1105" i="1" s="1"/>
  <c r="D1104" i="1"/>
  <c r="C1104" i="1"/>
  <c r="G1104" i="1" s="1"/>
  <c r="D1103" i="1"/>
  <c r="C1103" i="1"/>
  <c r="G1103" i="1" s="1"/>
  <c r="H1102" i="1"/>
  <c r="D1102" i="1"/>
  <c r="C1102" i="1"/>
  <c r="G1102" i="1" s="1"/>
  <c r="H1101" i="1"/>
  <c r="D1101" i="1"/>
  <c r="C1101" i="1"/>
  <c r="G1101" i="1" s="1"/>
  <c r="D1100" i="1"/>
  <c r="C1100" i="1"/>
  <c r="G1100" i="1" s="1"/>
  <c r="D1099" i="1"/>
  <c r="C1099" i="1"/>
  <c r="G1099" i="1" s="1"/>
  <c r="H1098" i="1"/>
  <c r="D1098" i="1"/>
  <c r="C1098" i="1"/>
  <c r="G1098" i="1" s="1"/>
  <c r="H1097" i="1"/>
  <c r="D1097" i="1"/>
  <c r="C1097" i="1"/>
  <c r="G1097" i="1" s="1"/>
  <c r="D1096" i="1"/>
  <c r="D1095" i="1"/>
  <c r="C1095" i="1"/>
  <c r="G1095" i="1" s="1"/>
  <c r="H1094" i="1"/>
  <c r="D1094" i="1"/>
  <c r="C1094" i="1"/>
  <c r="G1094" i="1" s="1"/>
  <c r="H1093" i="1"/>
  <c r="D1093" i="1"/>
  <c r="C1093" i="1"/>
  <c r="G1093" i="1" s="1"/>
  <c r="D1092" i="1"/>
  <c r="C1092" i="1"/>
  <c r="G1092" i="1" s="1"/>
  <c r="D1091" i="1"/>
  <c r="C1091" i="1"/>
  <c r="G1091" i="1" s="1"/>
  <c r="H1090" i="1"/>
  <c r="D1090" i="1"/>
  <c r="C1090" i="1"/>
  <c r="G1090" i="1" s="1"/>
  <c r="H1089" i="1"/>
  <c r="D1089" i="1"/>
  <c r="C1089" i="1"/>
  <c r="G1089" i="1" s="1"/>
  <c r="D1088" i="1"/>
  <c r="C1088" i="1"/>
  <c r="G1088" i="1" s="1"/>
  <c r="D1087" i="1"/>
  <c r="C1087" i="1"/>
  <c r="G1087" i="1" s="1"/>
  <c r="H1086" i="1"/>
  <c r="D1086" i="1"/>
  <c r="C1086" i="1"/>
  <c r="G1086" i="1" s="1"/>
  <c r="H1085" i="1"/>
  <c r="D1085" i="1"/>
  <c r="C1085" i="1"/>
  <c r="G1085" i="1" s="1"/>
  <c r="D1084" i="1"/>
  <c r="C1084" i="1"/>
  <c r="G1084" i="1" s="1"/>
  <c r="D1083" i="1"/>
  <c r="C1083" i="1"/>
  <c r="G1083" i="1" s="1"/>
  <c r="H1082" i="1"/>
  <c r="D1082" i="1"/>
  <c r="C1082" i="1"/>
  <c r="G1082" i="1" s="1"/>
  <c r="H1081" i="1"/>
  <c r="D1081" i="1"/>
  <c r="C1081" i="1"/>
  <c r="G1081" i="1" s="1"/>
  <c r="D1080" i="1"/>
  <c r="C1080" i="1"/>
  <c r="G1080" i="1" s="1"/>
  <c r="D1079" i="1"/>
  <c r="C1079" i="1"/>
  <c r="G1079" i="1" s="1"/>
  <c r="H1078" i="1"/>
  <c r="D1078" i="1"/>
  <c r="C1078" i="1"/>
  <c r="G1078" i="1" s="1"/>
  <c r="H1077" i="1"/>
  <c r="D1077" i="1"/>
  <c r="C1077" i="1"/>
  <c r="G1077" i="1" s="1"/>
  <c r="D1076" i="1"/>
  <c r="C1076" i="1"/>
  <c r="G1076" i="1" s="1"/>
  <c r="D1075" i="1"/>
  <c r="C1075" i="1"/>
  <c r="G1075" i="1" s="1"/>
  <c r="H1074" i="1"/>
  <c r="D1074" i="1"/>
  <c r="C1074" i="1"/>
  <c r="G1074" i="1" s="1"/>
  <c r="H1073" i="1"/>
  <c r="D1073" i="1"/>
  <c r="C1073" i="1"/>
  <c r="G1073" i="1" s="1"/>
  <c r="D1072" i="1"/>
  <c r="C1072" i="1"/>
  <c r="G1072" i="1" s="1"/>
  <c r="D1071" i="1"/>
  <c r="C1071" i="1"/>
  <c r="G1071" i="1" s="1"/>
  <c r="H1070" i="1"/>
  <c r="D1070" i="1"/>
  <c r="C1070" i="1"/>
  <c r="G1070" i="1" s="1"/>
  <c r="H1069" i="1"/>
  <c r="D1069" i="1"/>
  <c r="C1069" i="1"/>
  <c r="G1069" i="1" s="1"/>
  <c r="D1068" i="1"/>
  <c r="C1068" i="1"/>
  <c r="G1068" i="1" s="1"/>
  <c r="D1067" i="1"/>
  <c r="C1067" i="1"/>
  <c r="G1067" i="1" s="1"/>
  <c r="H1066" i="1"/>
  <c r="D1066" i="1"/>
  <c r="C1066" i="1"/>
  <c r="G1066" i="1" s="1"/>
  <c r="D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H989" i="1"/>
  <c r="D989" i="1"/>
  <c r="C989" i="1"/>
  <c r="G989" i="1" s="1"/>
  <c r="H988" i="1"/>
  <c r="D988" i="1"/>
  <c r="C988" i="1"/>
  <c r="G988" i="1" s="1"/>
  <c r="H987" i="1"/>
  <c r="D987" i="1"/>
  <c r="C987" i="1"/>
  <c r="G987" i="1" s="1"/>
  <c r="H986" i="1"/>
  <c r="D986" i="1"/>
  <c r="C986" i="1"/>
  <c r="G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D864" i="1"/>
  <c r="H864" i="1" s="1"/>
  <c r="C864" i="1"/>
  <c r="G863" i="1"/>
  <c r="D863" i="1"/>
  <c r="H863" i="1" s="1"/>
  <c r="C863" i="1"/>
  <c r="D862" i="1"/>
  <c r="H862" i="1" s="1"/>
  <c r="C862" i="1"/>
  <c r="G861" i="1"/>
  <c r="D861" i="1"/>
  <c r="H861" i="1" s="1"/>
  <c r="C861" i="1"/>
  <c r="D860" i="1"/>
  <c r="H860" i="1" s="1"/>
  <c r="C860" i="1"/>
  <c r="G859" i="1"/>
  <c r="D859" i="1"/>
  <c r="H859" i="1" s="1"/>
  <c r="C859" i="1"/>
  <c r="D858" i="1"/>
  <c r="H858" i="1" s="1"/>
  <c r="C858" i="1"/>
  <c r="G857" i="1"/>
  <c r="D857" i="1"/>
  <c r="H857" i="1" s="1"/>
  <c r="C857" i="1"/>
  <c r="D856" i="1"/>
  <c r="H856" i="1" s="1"/>
  <c r="C856" i="1"/>
  <c r="G855" i="1"/>
  <c r="D855" i="1"/>
  <c r="H855" i="1" s="1"/>
  <c r="C855" i="1"/>
  <c r="D854" i="1"/>
  <c r="H854" i="1" s="1"/>
  <c r="C854" i="1"/>
  <c r="G853" i="1"/>
  <c r="D853" i="1"/>
  <c r="H853" i="1" s="1"/>
  <c r="C853" i="1"/>
  <c r="D852" i="1"/>
  <c r="H852" i="1" s="1"/>
  <c r="C852" i="1"/>
  <c r="G851" i="1"/>
  <c r="D851" i="1"/>
  <c r="H851" i="1" s="1"/>
  <c r="C851" i="1"/>
  <c r="D850" i="1"/>
  <c r="H850" i="1" s="1"/>
  <c r="C850" i="1"/>
  <c r="G849" i="1"/>
  <c r="D849" i="1"/>
  <c r="H849" i="1" s="1"/>
  <c r="C849" i="1"/>
  <c r="D848" i="1"/>
  <c r="H848" i="1" s="1"/>
  <c r="C848" i="1"/>
  <c r="G847" i="1"/>
  <c r="D847" i="1"/>
  <c r="H847" i="1" s="1"/>
  <c r="C847" i="1"/>
  <c r="D846" i="1"/>
  <c r="H846" i="1" s="1"/>
  <c r="C846" i="1"/>
  <c r="G845" i="1"/>
  <c r="D845" i="1"/>
  <c r="H845" i="1" s="1"/>
  <c r="C845" i="1"/>
  <c r="D844" i="1"/>
  <c r="H844" i="1" s="1"/>
  <c r="C844" i="1"/>
  <c r="G843" i="1"/>
  <c r="D843" i="1"/>
  <c r="H843" i="1" s="1"/>
  <c r="C843" i="1"/>
  <c r="D842" i="1"/>
  <c r="H842" i="1" s="1"/>
  <c r="C842" i="1"/>
  <c r="G841" i="1"/>
  <c r="D841" i="1"/>
  <c r="H841" i="1" s="1"/>
  <c r="C841" i="1"/>
  <c r="D840" i="1"/>
  <c r="H840" i="1" s="1"/>
  <c r="C840" i="1"/>
  <c r="G839" i="1"/>
  <c r="D839" i="1"/>
  <c r="H839" i="1" s="1"/>
  <c r="C839" i="1"/>
  <c r="D838" i="1"/>
  <c r="H838" i="1" s="1"/>
  <c r="C838" i="1"/>
  <c r="G837" i="1"/>
  <c r="D837" i="1"/>
  <c r="H837" i="1" s="1"/>
  <c r="C837" i="1"/>
  <c r="D836" i="1"/>
  <c r="H836" i="1" s="1"/>
  <c r="C836" i="1"/>
  <c r="G835" i="1"/>
  <c r="D835" i="1"/>
  <c r="H835" i="1" s="1"/>
  <c r="C835" i="1"/>
  <c r="D834" i="1"/>
  <c r="H834" i="1" s="1"/>
  <c r="C834" i="1"/>
  <c r="G833" i="1"/>
  <c r="D833" i="1"/>
  <c r="H833" i="1" s="1"/>
  <c r="C833" i="1"/>
  <c r="D832" i="1"/>
  <c r="H832" i="1" s="1"/>
  <c r="C832" i="1"/>
  <c r="G831" i="1"/>
  <c r="D831" i="1"/>
  <c r="H831" i="1" s="1"/>
  <c r="C831" i="1"/>
  <c r="D830" i="1"/>
  <c r="H830" i="1" s="1"/>
  <c r="C830" i="1"/>
  <c r="G829" i="1"/>
  <c r="D829" i="1"/>
  <c r="H829" i="1" s="1"/>
  <c r="C829" i="1"/>
  <c r="D828" i="1"/>
  <c r="H828" i="1" s="1"/>
  <c r="C828" i="1"/>
  <c r="G827" i="1"/>
  <c r="D827" i="1"/>
  <c r="H827" i="1" s="1"/>
  <c r="C827" i="1"/>
  <c r="D826" i="1"/>
  <c r="H826" i="1" s="1"/>
  <c r="C826" i="1"/>
  <c r="G825" i="1"/>
  <c r="D825" i="1"/>
  <c r="H825" i="1" s="1"/>
  <c r="C825" i="1"/>
  <c r="D824" i="1"/>
  <c r="H824" i="1" s="1"/>
  <c r="C824" i="1"/>
  <c r="G823" i="1"/>
  <c r="D823" i="1"/>
  <c r="H823" i="1" s="1"/>
  <c r="C823" i="1"/>
  <c r="D822" i="1"/>
  <c r="H822" i="1" s="1"/>
  <c r="C822" i="1"/>
  <c r="G821" i="1"/>
  <c r="D821" i="1"/>
  <c r="H821" i="1" s="1"/>
  <c r="C821" i="1"/>
  <c r="D820" i="1"/>
  <c r="H820" i="1" s="1"/>
  <c r="C820" i="1"/>
  <c r="G819" i="1"/>
  <c r="D819" i="1"/>
  <c r="H819" i="1" s="1"/>
  <c r="C819" i="1"/>
  <c r="D818" i="1"/>
  <c r="H818" i="1" s="1"/>
  <c r="C818" i="1"/>
  <c r="D817" i="1"/>
  <c r="H817" i="1" s="1"/>
  <c r="C817" i="1"/>
  <c r="D816" i="1"/>
  <c r="H816" i="1" s="1"/>
  <c r="C816" i="1"/>
  <c r="G815" i="1"/>
  <c r="D815" i="1"/>
  <c r="H815" i="1" s="1"/>
  <c r="C815" i="1"/>
  <c r="D814" i="1"/>
  <c r="H814" i="1" s="1"/>
  <c r="C814" i="1"/>
  <c r="G813" i="1"/>
  <c r="D813" i="1"/>
  <c r="H813" i="1" s="1"/>
  <c r="C813" i="1"/>
  <c r="D812" i="1"/>
  <c r="H812" i="1" s="1"/>
  <c r="C812" i="1"/>
  <c r="G811" i="1"/>
  <c r="D811" i="1"/>
  <c r="H811" i="1" s="1"/>
  <c r="C811" i="1"/>
  <c r="D810" i="1"/>
  <c r="H810" i="1" s="1"/>
  <c r="C810" i="1"/>
  <c r="G809" i="1"/>
  <c r="D809" i="1"/>
  <c r="H809" i="1" s="1"/>
  <c r="C809" i="1"/>
  <c r="D808" i="1"/>
  <c r="H808" i="1" s="1"/>
  <c r="C808" i="1"/>
  <c r="G807" i="1"/>
  <c r="D807" i="1"/>
  <c r="H807" i="1" s="1"/>
  <c r="C807" i="1"/>
  <c r="D806" i="1"/>
  <c r="H806" i="1" s="1"/>
  <c r="C806" i="1"/>
  <c r="G805" i="1"/>
  <c r="D805" i="1"/>
  <c r="H805" i="1" s="1"/>
  <c r="C805"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D716" i="1"/>
  <c r="G716" i="1" s="1"/>
  <c r="C716" i="1"/>
  <c r="H715" i="1"/>
  <c r="G715" i="1"/>
  <c r="D715" i="1"/>
  <c r="C715" i="1"/>
  <c r="H714" i="1"/>
  <c r="G714" i="1"/>
  <c r="D714" i="1"/>
  <c r="C714" i="1"/>
  <c r="H713" i="1"/>
  <c r="G713" i="1"/>
  <c r="D713" i="1"/>
  <c r="C713" i="1"/>
  <c r="H712" i="1"/>
  <c r="G712" i="1"/>
  <c r="D712" i="1"/>
  <c r="C712" i="1"/>
  <c r="H711" i="1"/>
  <c r="D711" i="1"/>
  <c r="G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G669"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D648" i="1"/>
  <c r="C648" i="1"/>
  <c r="H647" i="1"/>
  <c r="D647" i="1"/>
  <c r="C647" i="1"/>
  <c r="G647" i="1" s="1"/>
  <c r="G646" i="1"/>
  <c r="D646" i="1"/>
  <c r="C646" i="1"/>
  <c r="D645" i="1"/>
  <c r="H645" i="1" s="1"/>
  <c r="C645" i="1"/>
  <c r="H644" i="1"/>
  <c r="D644" i="1"/>
  <c r="G644" i="1" s="1"/>
  <c r="C644" i="1"/>
  <c r="D643" i="1"/>
  <c r="G643" i="1" s="1"/>
  <c r="C643" i="1"/>
  <c r="D642" i="1"/>
  <c r="H642" i="1" s="1"/>
  <c r="C642"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G378"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G290" i="1"/>
  <c r="D290" i="1"/>
  <c r="H290" i="1" s="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C260"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D189" i="1"/>
  <c r="H189" i="1" s="1"/>
  <c r="C189" i="1"/>
  <c r="D188" i="1"/>
  <c r="H188" i="1" s="1"/>
  <c r="C188" i="1"/>
  <c r="H187" i="1"/>
  <c r="G187" i="1"/>
  <c r="D187" i="1"/>
  <c r="C187" i="1"/>
  <c r="H186" i="1"/>
  <c r="D186" i="1"/>
  <c r="G186" i="1" s="1"/>
  <c r="C186" i="1"/>
  <c r="H185" i="1"/>
  <c r="G185" i="1"/>
  <c r="D185" i="1"/>
  <c r="C185" i="1"/>
  <c r="C184" i="1"/>
  <c r="H183" i="1"/>
  <c r="G183" i="1"/>
  <c r="D183" i="1"/>
  <c r="C183" i="1"/>
  <c r="H182" i="1"/>
  <c r="D182" i="1"/>
  <c r="G182" i="1" s="1"/>
  <c r="C182" i="1"/>
  <c r="H181" i="1"/>
  <c r="D181" i="1"/>
  <c r="G181" i="1" s="1"/>
  <c r="C181" i="1"/>
  <c r="G180" i="1"/>
  <c r="D180" i="1"/>
  <c r="H180" i="1" s="1"/>
  <c r="C180" i="1"/>
  <c r="D179" i="1"/>
  <c r="H179" i="1" s="1"/>
  <c r="C179" i="1"/>
  <c r="D178" i="1"/>
  <c r="H178" i="1" s="1"/>
  <c r="C178" i="1"/>
  <c r="D177" i="1"/>
  <c r="H177" i="1" s="1"/>
  <c r="C177" i="1"/>
  <c r="H176" i="1"/>
  <c r="G176" i="1"/>
  <c r="D176" i="1"/>
  <c r="C176" i="1"/>
  <c r="D175" i="1"/>
  <c r="H175" i="1" s="1"/>
  <c r="C175" i="1"/>
  <c r="D174" i="1"/>
  <c r="H174" i="1" s="1"/>
  <c r="C174" i="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C165" i="1"/>
  <c r="G164" i="1"/>
  <c r="D164" i="1"/>
  <c r="H164" i="1" s="1"/>
  <c r="C164" i="1"/>
  <c r="G163" i="1"/>
  <c r="D163" i="1"/>
  <c r="H163" i="1" s="1"/>
  <c r="C163" i="1"/>
  <c r="H162" i="1"/>
  <c r="G162" i="1"/>
  <c r="D162" i="1"/>
  <c r="C162" i="1"/>
  <c r="H161" i="1"/>
  <c r="G161" i="1"/>
  <c r="D161" i="1"/>
  <c r="C161" i="1"/>
  <c r="C160" i="1"/>
  <c r="C159" i="1"/>
  <c r="H158" i="1"/>
  <c r="G158" i="1"/>
  <c r="D158" i="1"/>
  <c r="C158" i="1"/>
  <c r="H157" i="1"/>
  <c r="D157" i="1"/>
  <c r="G157" i="1" s="1"/>
  <c r="C157" i="1"/>
  <c r="H156" i="1"/>
  <c r="G156" i="1"/>
  <c r="D156" i="1"/>
  <c r="C156" i="1"/>
  <c r="H155" i="1"/>
  <c r="G155" i="1"/>
  <c r="D155" i="1"/>
  <c r="C155" i="1"/>
  <c r="H154" i="1"/>
  <c r="D154" i="1"/>
  <c r="G154" i="1" s="1"/>
  <c r="C154" i="1"/>
  <c r="D153" i="1"/>
  <c r="H153" i="1" s="1"/>
  <c r="C153" i="1"/>
  <c r="G152" i="1"/>
  <c r="D152" i="1"/>
  <c r="H152" i="1" s="1"/>
  <c r="C152" i="1"/>
  <c r="H151" i="1"/>
  <c r="D151" i="1"/>
  <c r="G151" i="1" s="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D131" i="1"/>
  <c r="H131" i="1" s="1"/>
  <c r="C131" i="1"/>
  <c r="D130" i="1"/>
  <c r="H130" i="1" s="1"/>
  <c r="C130" i="1"/>
  <c r="C129" i="1"/>
  <c r="H128" i="1"/>
  <c r="G128" i="1"/>
  <c r="D128" i="1"/>
  <c r="C128" i="1"/>
  <c r="H127" i="1"/>
  <c r="G127" i="1"/>
  <c r="D127" i="1"/>
  <c r="C127" i="1"/>
  <c r="H126" i="1"/>
  <c r="G126" i="1"/>
  <c r="D126" i="1"/>
  <c r="C126" i="1"/>
  <c r="G125" i="1"/>
  <c r="D125" i="1"/>
  <c r="H125" i="1" s="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G70" i="1"/>
  <c r="D70" i="1"/>
  <c r="H70" i="1" s="1"/>
  <c r="C70" i="1"/>
  <c r="H69" i="1"/>
  <c r="G69" i="1"/>
  <c r="D69" i="1"/>
  <c r="C69" i="1"/>
  <c r="H68" i="1"/>
  <c r="G68" i="1"/>
  <c r="D68" i="1"/>
  <c r="C68" i="1"/>
  <c r="H67" i="1"/>
  <c r="G67" i="1"/>
  <c r="D67" i="1"/>
  <c r="C67" i="1"/>
  <c r="G66"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76" i="1" l="1"/>
  <c r="G1578" i="1"/>
  <c r="H1485" i="1"/>
  <c r="E32" i="9"/>
  <c r="B32" i="9" s="1"/>
  <c r="E31" i="9"/>
  <c r="B31" i="9" s="1"/>
  <c r="F214" i="9"/>
  <c r="B214" i="9" s="1"/>
  <c r="F216" i="9"/>
  <c r="B216" i="9" s="1"/>
  <c r="G1504" i="1"/>
  <c r="G1499" i="1"/>
  <c r="H1499" i="1"/>
  <c r="G1502" i="1"/>
  <c r="G1486" i="1"/>
  <c r="G1481" i="1"/>
  <c r="H1481" i="1"/>
  <c r="H1483" i="1"/>
  <c r="H648" i="1"/>
  <c r="H646" i="1"/>
  <c r="G817" i="1"/>
  <c r="E37" i="9"/>
  <c r="B37" i="9" s="1"/>
  <c r="G671" i="1"/>
  <c r="G668" i="1"/>
  <c r="E21" i="9"/>
  <c r="B21" i="9" s="1"/>
  <c r="G648" i="1"/>
  <c r="H643" i="1"/>
  <c r="G642" i="1"/>
  <c r="G645" i="1"/>
  <c r="G641" i="1"/>
  <c r="D364" i="1"/>
  <c r="G291" i="1"/>
  <c r="H412" i="1"/>
  <c r="E643" i="4"/>
  <c r="D637" i="1" s="1"/>
  <c r="G413" i="1"/>
  <c r="G288" i="1"/>
  <c r="D411" i="1"/>
  <c r="H260" i="1"/>
  <c r="G260" i="1"/>
  <c r="E263" i="4"/>
  <c r="D259" i="1" s="1"/>
  <c r="G255" i="1"/>
  <c r="G257" i="1"/>
  <c r="G206" i="1"/>
  <c r="G207" i="1"/>
  <c r="H191" i="1"/>
  <c r="H184" i="1"/>
  <c r="G189" i="1"/>
  <c r="G188" i="1"/>
  <c r="F188" i="4"/>
  <c r="F219" i="9"/>
  <c r="G179" i="1"/>
  <c r="F218" i="9"/>
  <c r="B218" i="9" s="1"/>
  <c r="E42" i="9"/>
  <c r="B42" i="9" s="1"/>
  <c r="G178" i="1"/>
  <c r="G177" i="1"/>
  <c r="G175" i="1"/>
  <c r="G173" i="1"/>
  <c r="G174" i="1"/>
  <c r="G170" i="1"/>
  <c r="G169" i="1"/>
  <c r="G168" i="1"/>
  <c r="D165" i="1"/>
  <c r="H165" i="1" s="1"/>
  <c r="G167" i="1"/>
  <c r="E163" i="4"/>
  <c r="D159" i="1" s="1"/>
  <c r="H159" i="1" s="1"/>
  <c r="G166" i="1"/>
  <c r="E40" i="9"/>
  <c r="B40" i="9" s="1"/>
  <c r="F164" i="4"/>
  <c r="D160" i="1"/>
  <c r="G153" i="1"/>
  <c r="G148" i="1"/>
  <c r="H148" i="1"/>
  <c r="F153" i="4"/>
  <c r="D149" i="1"/>
  <c r="H129" i="1"/>
  <c r="G129" i="1"/>
  <c r="G130" i="1"/>
  <c r="G131" i="1"/>
  <c r="F134" i="4"/>
  <c r="F133" i="4"/>
  <c r="E124" i="4"/>
  <c r="D124" i="1"/>
  <c r="G113" i="1"/>
  <c r="E33" i="9"/>
  <c r="B33" i="9" s="1"/>
  <c r="D64" i="1"/>
  <c r="E50" i="4"/>
  <c r="D46" i="1" s="1"/>
  <c r="E29" i="9"/>
  <c r="B29" i="9" s="1"/>
  <c r="E284" i="9"/>
  <c r="B284" i="9" s="1"/>
  <c r="E283" i="9"/>
  <c r="B283" i="9" s="1"/>
  <c r="E26" i="9"/>
  <c r="B26" i="9" s="1"/>
  <c r="G804" i="1"/>
  <c r="G808" i="1"/>
  <c r="G812" i="1"/>
  <c r="G816" i="1"/>
  <c r="G820" i="1"/>
  <c r="G824" i="1"/>
  <c r="G828" i="1"/>
  <c r="G832" i="1"/>
  <c r="G836" i="1"/>
  <c r="G840" i="1"/>
  <c r="G844" i="1"/>
  <c r="G848" i="1"/>
  <c r="G852" i="1"/>
  <c r="G856" i="1"/>
  <c r="G860" i="1"/>
  <c r="G864" i="1"/>
  <c r="G806" i="1"/>
  <c r="G810" i="1"/>
  <c r="G814" i="1"/>
  <c r="G818" i="1"/>
  <c r="G822" i="1"/>
  <c r="G826" i="1"/>
  <c r="G830" i="1"/>
  <c r="G834" i="1"/>
  <c r="G838" i="1"/>
  <c r="G842" i="1"/>
  <c r="G846" i="1"/>
  <c r="G850" i="1"/>
  <c r="G854" i="1"/>
  <c r="G858" i="1"/>
  <c r="G862"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H1068" i="1"/>
  <c r="H1072" i="1"/>
  <c r="H1076" i="1"/>
  <c r="H1080" i="1"/>
  <c r="H1084" i="1"/>
  <c r="H1088" i="1"/>
  <c r="H1092" i="1"/>
  <c r="H1100" i="1"/>
  <c r="H1104" i="1"/>
  <c r="H1108" i="1"/>
  <c r="H1112" i="1"/>
  <c r="H1116" i="1"/>
  <c r="H1120" i="1"/>
  <c r="H1127" i="1"/>
  <c r="H1131" i="1"/>
  <c r="H1135" i="1"/>
  <c r="H1139" i="1"/>
  <c r="H1143" i="1"/>
  <c r="H1147" i="1"/>
  <c r="H1151" i="1"/>
  <c r="H1157" i="1"/>
  <c r="H1161" i="1"/>
  <c r="H1165"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3" i="1"/>
  <c r="H1307" i="1"/>
  <c r="H1311" i="1"/>
  <c r="H1315" i="1"/>
  <c r="H1319" i="1"/>
  <c r="H1323" i="1"/>
  <c r="H1327" i="1"/>
  <c r="H1330"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413" i="1"/>
  <c r="H1413" i="1"/>
  <c r="G1421" i="1"/>
  <c r="H1421" i="1"/>
  <c r="H1067" i="1"/>
  <c r="H1071" i="1"/>
  <c r="H1075" i="1"/>
  <c r="H1079" i="1"/>
  <c r="H1083" i="1"/>
  <c r="H1087" i="1"/>
  <c r="H1091" i="1"/>
  <c r="H1095" i="1"/>
  <c r="H1099" i="1"/>
  <c r="H1103" i="1"/>
  <c r="H1107" i="1"/>
  <c r="H1111" i="1"/>
  <c r="H1115" i="1"/>
  <c r="H1119" i="1"/>
  <c r="H1123" i="1"/>
  <c r="H1126" i="1"/>
  <c r="H1130" i="1"/>
  <c r="H1134" i="1"/>
  <c r="H1138" i="1"/>
  <c r="H1142" i="1"/>
  <c r="H1146" i="1"/>
  <c r="H1150" i="1"/>
  <c r="H1156" i="1"/>
  <c r="H1160" i="1"/>
  <c r="H1164" i="1"/>
  <c r="H1171" i="1"/>
  <c r="H1175" i="1"/>
  <c r="H1179" i="1"/>
  <c r="H1187" i="1"/>
  <c r="H1191" i="1"/>
  <c r="H1195" i="1"/>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302" i="1"/>
  <c r="H1306" i="1"/>
  <c r="H1310" i="1"/>
  <c r="H1314" i="1"/>
  <c r="H1318" i="1"/>
  <c r="H1322" i="1"/>
  <c r="H1326" i="1"/>
  <c r="G1384" i="1"/>
  <c r="H1384" i="1"/>
  <c r="G1389" i="1"/>
  <c r="H1389" i="1"/>
  <c r="G1392" i="1"/>
  <c r="H1392" i="1"/>
  <c r="G1397" i="1"/>
  <c r="H1397" i="1"/>
  <c r="G1400" i="1"/>
  <c r="H1400" i="1"/>
  <c r="G1405" i="1"/>
  <c r="H1405" i="1"/>
  <c r="G1425" i="1"/>
  <c r="H1425" i="1"/>
  <c r="G1433" i="1"/>
  <c r="H1433" i="1"/>
  <c r="G1445" i="1"/>
  <c r="J1445" i="1"/>
  <c r="H1445" i="1"/>
  <c r="G1454" i="1"/>
  <c r="H1454"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G1409" i="1"/>
  <c r="H1409" i="1"/>
  <c r="G1417" i="1"/>
  <c r="H1417" i="1"/>
  <c r="G1385" i="1"/>
  <c r="H1385" i="1"/>
  <c r="G1388" i="1"/>
  <c r="H1388" i="1"/>
  <c r="G1393" i="1"/>
  <c r="H1393" i="1"/>
  <c r="G1396" i="1"/>
  <c r="H1396" i="1"/>
  <c r="G1401" i="1"/>
  <c r="H1401" i="1"/>
  <c r="G1404" i="1"/>
  <c r="H1404" i="1"/>
  <c r="G1429" i="1"/>
  <c r="H1429" i="1"/>
  <c r="H1444" i="1"/>
  <c r="J1444" i="1"/>
  <c r="G1444" i="1"/>
  <c r="I1444" i="1" s="1"/>
  <c r="G1461" i="1"/>
  <c r="H1461" i="1"/>
  <c r="J1474" i="1"/>
  <c r="G1493" i="1"/>
  <c r="H1493" i="1"/>
  <c r="G1537" i="1"/>
  <c r="H1537" i="1"/>
  <c r="G1548" i="1"/>
  <c r="H1548" i="1"/>
  <c r="G177" i="9"/>
  <c r="E177" i="9" s="1"/>
  <c r="B177" i="9" s="1"/>
  <c r="F17" i="4"/>
  <c r="F225" i="4"/>
  <c r="D224" i="4"/>
  <c r="F312" i="4"/>
  <c r="D311" i="4"/>
  <c r="F481" i="4"/>
  <c r="D472" i="4"/>
  <c r="G289" i="9"/>
  <c r="E289" i="9" s="1"/>
  <c r="B289" i="9" s="1"/>
  <c r="F177" i="5"/>
  <c r="D35" i="6"/>
  <c r="F36" i="6"/>
  <c r="F122" i="6"/>
  <c r="D114" i="6"/>
  <c r="G1449" i="1"/>
  <c r="H1449" i="1"/>
  <c r="G1456" i="1"/>
  <c r="I1456" i="1" s="1"/>
  <c r="G1465" i="1"/>
  <c r="H1467" i="1"/>
  <c r="I1467" i="1" s="1"/>
  <c r="I1473" i="1"/>
  <c r="G1477" i="1"/>
  <c r="J1477" i="1"/>
  <c r="G1478" i="1"/>
  <c r="J1478" i="1"/>
  <c r="H1479" i="1"/>
  <c r="H1501" i="1"/>
  <c r="H1503" i="1"/>
  <c r="G1511" i="1"/>
  <c r="H1511" i="1"/>
  <c r="H1542" i="1"/>
  <c r="G1544" i="1"/>
  <c r="H1544" i="1"/>
  <c r="H1549" i="1"/>
  <c r="G1549" i="1"/>
  <c r="H1554" i="1"/>
  <c r="E7" i="4"/>
  <c r="D50" i="4"/>
  <c r="F259" i="4"/>
  <c r="D252" i="4"/>
  <c r="G1335" i="1"/>
  <c r="G1339" i="1"/>
  <c r="G1343" i="1"/>
  <c r="G1347" i="1"/>
  <c r="G1351" i="1"/>
  <c r="G1355" i="1"/>
  <c r="G1359" i="1"/>
  <c r="G1363" i="1"/>
  <c r="G1367" i="1"/>
  <c r="G1371" i="1"/>
  <c r="G1375" i="1"/>
  <c r="G1379" i="1"/>
  <c r="G1387" i="1"/>
  <c r="G1391" i="1"/>
  <c r="G1395" i="1"/>
  <c r="I1443" i="1"/>
  <c r="I1446" i="1"/>
  <c r="G1453" i="1"/>
  <c r="H1453" i="1"/>
  <c r="J1456" i="1"/>
  <c r="G1460" i="1"/>
  <c r="I1460" i="1" s="1"/>
  <c r="G1462" i="1"/>
  <c r="I1462" i="1" s="1"/>
  <c r="J1464" i="1"/>
  <c r="H1465" i="1"/>
  <c r="J1467" i="1"/>
  <c r="G1469" i="1"/>
  <c r="G1470" i="1"/>
  <c r="G1471" i="1"/>
  <c r="H1472" i="1"/>
  <c r="I1472" i="1" s="1"/>
  <c r="H1473" i="1"/>
  <c r="H1474" i="1"/>
  <c r="I1474" i="1" s="1"/>
  <c r="H1478" i="1"/>
  <c r="H1505" i="1"/>
  <c r="H1507" i="1"/>
  <c r="G1509" i="1"/>
  <c r="H1509" i="1"/>
  <c r="H1545" i="1"/>
  <c r="G1545" i="1"/>
  <c r="G1550" i="1"/>
  <c r="H1550" i="1"/>
  <c r="F140" i="4"/>
  <c r="D139" i="4"/>
  <c r="D196" i="4"/>
  <c r="F202" i="4"/>
  <c r="D625" i="4"/>
  <c r="F626" i="4"/>
  <c r="G1334" i="1"/>
  <c r="G1338" i="1"/>
  <c r="G1342" i="1"/>
  <c r="G1346" i="1"/>
  <c r="G1350" i="1"/>
  <c r="G1354" i="1"/>
  <c r="G1358" i="1"/>
  <c r="G1362" i="1"/>
  <c r="G1366" i="1"/>
  <c r="G1370" i="1"/>
  <c r="G1374" i="1"/>
  <c r="G1378" i="1"/>
  <c r="G1382" i="1"/>
  <c r="G1386" i="1"/>
  <c r="G1390" i="1"/>
  <c r="G1394" i="1"/>
  <c r="G1398" i="1"/>
  <c r="H1412" i="1"/>
  <c r="H1416" i="1"/>
  <c r="H1420" i="1"/>
  <c r="H1424" i="1"/>
  <c r="H1428" i="1"/>
  <c r="H1432" i="1"/>
  <c r="H1440" i="1"/>
  <c r="I1440" i="1" s="1"/>
  <c r="J1441" i="1"/>
  <c r="G1441" i="1"/>
  <c r="I1441" i="1" s="1"/>
  <c r="J1442" i="1"/>
  <c r="I1450" i="1"/>
  <c r="G1457" i="1"/>
  <c r="I1457" i="1" s="1"/>
  <c r="H1457" i="1"/>
  <c r="J1460" i="1"/>
  <c r="I1463" i="1"/>
  <c r="G1466" i="1"/>
  <c r="I1466" i="1" s="1"/>
  <c r="J1468" i="1"/>
  <c r="H1471" i="1"/>
  <c r="J1472" i="1"/>
  <c r="J1473" i="1"/>
  <c r="I1476" i="1"/>
  <c r="H1477" i="1"/>
  <c r="G1479" i="1"/>
  <c r="I1479" i="1" s="1"/>
  <c r="G1495" i="1"/>
  <c r="H1495" i="1"/>
  <c r="G1539" i="1"/>
  <c r="H1539" i="1"/>
  <c r="H1553" i="1"/>
  <c r="G1553" i="1"/>
  <c r="F397" i="4"/>
  <c r="D396" i="4"/>
  <c r="D7" i="5"/>
  <c r="H29" i="3"/>
  <c r="G1447" i="1"/>
  <c r="I1447" i="1" s="1"/>
  <c r="J1447" i="1"/>
  <c r="G1451" i="1"/>
  <c r="I1451" i="1" s="1"/>
  <c r="J1451" i="1"/>
  <c r="G1455" i="1"/>
  <c r="I1455" i="1" s="1"/>
  <c r="J1455" i="1"/>
  <c r="G1459" i="1"/>
  <c r="I1459" i="1" s="1"/>
  <c r="J1459" i="1"/>
  <c r="H1541" i="1"/>
  <c r="G1541" i="1"/>
  <c r="G1552" i="1"/>
  <c r="H1552" i="1"/>
  <c r="D263" i="4"/>
  <c r="F264" i="4"/>
  <c r="D643" i="4"/>
  <c r="F416" i="4"/>
  <c r="E82" i="4"/>
  <c r="D78" i="1" s="1"/>
  <c r="E106" i="4"/>
  <c r="D102" i="1" s="1"/>
  <c r="F345" i="4"/>
  <c r="D344" i="4"/>
  <c r="D593" i="4"/>
  <c r="G189" i="9"/>
  <c r="E189" i="9" s="1"/>
  <c r="B189" i="9" s="1"/>
  <c r="E593" i="4"/>
  <c r="F8" i="5"/>
  <c r="E5" i="6"/>
  <c r="G273" i="9"/>
  <c r="E273" i="9" s="1"/>
  <c r="B273" i="9" s="1"/>
  <c r="G277" i="9"/>
  <c r="E277" i="9" s="1"/>
  <c r="B277" i="9" s="1"/>
  <c r="G180" i="9"/>
  <c r="E180" i="9" s="1"/>
  <c r="B180" i="9" s="1"/>
  <c r="G175" i="9"/>
  <c r="E175" i="9" s="1"/>
  <c r="B175" i="9" s="1"/>
  <c r="G171" i="9"/>
  <c r="E171" i="9" s="1"/>
  <c r="B171" i="9" s="1"/>
  <c r="G169" i="9"/>
  <c r="E169" i="9" s="1"/>
  <c r="B169" i="9" s="1"/>
  <c r="G167" i="9"/>
  <c r="E167" i="9" s="1"/>
  <c r="B167" i="9" s="1"/>
  <c r="G174" i="9"/>
  <c r="E174" i="9" s="1"/>
  <c r="B174" i="9" s="1"/>
  <c r="G166" i="9"/>
  <c r="E166" i="9" s="1"/>
  <c r="B166" i="9" s="1"/>
  <c r="G184" i="9"/>
  <c r="E184" i="9" s="1"/>
  <c r="B184" i="9" s="1"/>
  <c r="G181" i="9"/>
  <c r="E181" i="9" s="1"/>
  <c r="B181" i="9" s="1"/>
  <c r="D7" i="4"/>
  <c r="G20" i="9"/>
  <c r="H20" i="9"/>
  <c r="F177" i="4"/>
  <c r="E459" i="4"/>
  <c r="D453" i="1" s="1"/>
  <c r="E484" i="4"/>
  <c r="D478" i="1" s="1"/>
  <c r="D69" i="5"/>
  <c r="F70" i="5"/>
  <c r="G291" i="9"/>
  <c r="F190" i="5"/>
  <c r="F239" i="5"/>
  <c r="D238" i="5"/>
  <c r="F246" i="5"/>
  <c r="D245" i="5"/>
  <c r="F259" i="5"/>
  <c r="D258" i="5"/>
  <c r="F6" i="6"/>
  <c r="D5" i="6"/>
  <c r="F90" i="6"/>
  <c r="D89" i="6"/>
  <c r="D129" i="6"/>
  <c r="F130" i="6"/>
  <c r="D42" i="8"/>
  <c r="E24" i="9"/>
  <c r="B24" i="9" s="1"/>
  <c r="E142" i="9"/>
  <c r="B142" i="9" s="1"/>
  <c r="F275" i="9"/>
  <c r="B279" i="9"/>
  <c r="F8" i="4"/>
  <c r="F107" i="4"/>
  <c r="D106" i="4"/>
  <c r="F152" i="4"/>
  <c r="F356" i="4"/>
  <c r="D351" i="4"/>
  <c r="D363" i="4"/>
  <c r="E644" i="4"/>
  <c r="D638" i="1" s="1"/>
  <c r="F422" i="4"/>
  <c r="D421" i="4"/>
  <c r="D459" i="4"/>
  <c r="F460" i="4"/>
  <c r="E515" i="4"/>
  <c r="D509" i="1" s="1"/>
  <c r="G188" i="9"/>
  <c r="E188" i="9" s="1"/>
  <c r="B188" i="9" s="1"/>
  <c r="F522" i="4"/>
  <c r="D529" i="4"/>
  <c r="D567" i="4"/>
  <c r="E625" i="4"/>
  <c r="D619" i="1" s="1"/>
  <c r="E12" i="5"/>
  <c r="D87" i="5"/>
  <c r="F88" i="5"/>
  <c r="D118" i="5"/>
  <c r="E190" i="5"/>
  <c r="E35" i="6"/>
  <c r="E5" i="7"/>
  <c r="G297" i="9" s="1"/>
  <c r="E297" i="9" s="1"/>
  <c r="B27" i="9"/>
  <c r="E36" i="9"/>
  <c r="B36" i="9" s="1"/>
  <c r="B59" i="9"/>
  <c r="E68" i="9"/>
  <c r="B68" i="9" s="1"/>
  <c r="B91" i="9"/>
  <c r="E100" i="9"/>
  <c r="B100" i="9" s="1"/>
  <c r="E122" i="9"/>
  <c r="B122" i="9" s="1"/>
  <c r="E130" i="9"/>
  <c r="B130" i="9" s="1"/>
  <c r="E138" i="9"/>
  <c r="B138" i="9" s="1"/>
  <c r="E146" i="9"/>
  <c r="B146" i="9" s="1"/>
  <c r="E154" i="9"/>
  <c r="B154" i="9" s="1"/>
  <c r="F83" i="4"/>
  <c r="E363" i="4"/>
  <c r="E472" i="4"/>
  <c r="D466" i="1" s="1"/>
  <c r="H287" i="9"/>
  <c r="E146" i="5"/>
  <c r="D1124" i="1" s="1"/>
  <c r="H1124" i="1" s="1"/>
  <c r="D206" i="5"/>
  <c r="F258" i="9"/>
  <c r="B258" i="9" s="1"/>
  <c r="B263" i="9"/>
  <c r="E287" i="9"/>
  <c r="B287" i="9" s="1"/>
  <c r="D49" i="8"/>
  <c r="C1524" i="1"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90" i="9"/>
  <c r="E190" i="9" s="1"/>
  <c r="B190" i="9" s="1"/>
  <c r="G186" i="9"/>
  <c r="E186" i="9" s="1"/>
  <c r="B186" i="9" s="1"/>
  <c r="G182" i="9"/>
  <c r="E182" i="9" s="1"/>
  <c r="B182" i="9" s="1"/>
  <c r="G178" i="9"/>
  <c r="E178" i="9" s="1"/>
  <c r="B178" i="9" s="1"/>
  <c r="G165" i="9"/>
  <c r="H164" i="9"/>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76" i="9"/>
  <c r="E176" i="9" s="1"/>
  <c r="B176" i="9" s="1"/>
  <c r="G172" i="9"/>
  <c r="E172" i="9" s="1"/>
  <c r="B172" i="9" s="1"/>
  <c r="G168" i="9"/>
  <c r="E168" i="9" s="1"/>
  <c r="B168" i="9" s="1"/>
  <c r="I10" i="9"/>
  <c r="H165" i="9"/>
  <c r="G170" i="9"/>
  <c r="E170" i="9" s="1"/>
  <c r="B170" i="9" s="1"/>
  <c r="G173" i="9"/>
  <c r="E173" i="9" s="1"/>
  <c r="B173" i="9" s="1"/>
  <c r="G185" i="9"/>
  <c r="E185" i="9" s="1"/>
  <c r="B185" i="9" s="1"/>
  <c r="F226" i="9"/>
  <c r="B226" i="9" s="1"/>
  <c r="B231" i="9"/>
  <c r="B119" i="9"/>
  <c r="B123" i="9"/>
  <c r="B127" i="9"/>
  <c r="B131" i="9"/>
  <c r="B135" i="9"/>
  <c r="B139" i="9"/>
  <c r="B143" i="9"/>
  <c r="B147" i="9"/>
  <c r="B151" i="9"/>
  <c r="B155" i="9"/>
  <c r="B159" i="9"/>
  <c r="B221" i="9"/>
  <c r="B237" i="9"/>
  <c r="B253" i="9"/>
  <c r="B269" i="9"/>
  <c r="B219" i="9"/>
  <c r="B227" i="9"/>
  <c r="B235" i="9"/>
  <c r="B243" i="9"/>
  <c r="B251" i="9"/>
  <c r="B259" i="9"/>
  <c r="B267" i="9"/>
  <c r="F217" i="9"/>
  <c r="B217" i="9" s="1"/>
  <c r="F225" i="9"/>
  <c r="B225" i="9" s="1"/>
  <c r="F233" i="9"/>
  <c r="B233" i="9" s="1"/>
  <c r="F241" i="9"/>
  <c r="B241" i="9" s="1"/>
  <c r="F249" i="9"/>
  <c r="B249" i="9" s="1"/>
  <c r="F257" i="9"/>
  <c r="B257" i="9" s="1"/>
  <c r="F265" i="9"/>
  <c r="B265" i="9" s="1"/>
  <c r="E288" i="9"/>
  <c r="B288" i="9" s="1"/>
  <c r="B191" i="9" l="1"/>
  <c r="H364" i="1"/>
  <c r="G364" i="1"/>
  <c r="G411" i="1"/>
  <c r="H411" i="1"/>
  <c r="F163" i="4"/>
  <c r="G159" i="1"/>
  <c r="E151" i="4"/>
  <c r="E289" i="4" s="1"/>
  <c r="G165" i="1"/>
  <c r="G160" i="1"/>
  <c r="H160" i="1"/>
  <c r="E20" i="9"/>
  <c r="E19" i="9" s="1"/>
  <c r="H149" i="1"/>
  <c r="G149" i="1"/>
  <c r="F124" i="4"/>
  <c r="D120" i="1"/>
  <c r="H124" i="1"/>
  <c r="G124" i="1"/>
  <c r="G64" i="1"/>
  <c r="H64" i="1"/>
  <c r="B297" i="9"/>
  <c r="E296" i="9"/>
  <c r="I10" i="3" s="1"/>
  <c r="E165" i="9"/>
  <c r="B165" i="9" s="1"/>
  <c r="H1524" i="1"/>
  <c r="G1524" i="1"/>
  <c r="G292" i="9"/>
  <c r="E292" i="9" s="1"/>
  <c r="B292" i="9" s="1"/>
  <c r="F206" i="5"/>
  <c r="C1183" i="1"/>
  <c r="E350" i="4"/>
  <c r="D358" i="1"/>
  <c r="H291" i="9"/>
  <c r="E176" i="5"/>
  <c r="D1167" i="1"/>
  <c r="E7" i="5"/>
  <c r="D990" i="1"/>
  <c r="F459" i="4"/>
  <c r="C453" i="1"/>
  <c r="F363" i="4"/>
  <c r="C358" i="1"/>
  <c r="F106" i="4"/>
  <c r="C102" i="1"/>
  <c r="D68" i="5"/>
  <c r="F69" i="5"/>
  <c r="C1047" i="1"/>
  <c r="E528" i="4"/>
  <c r="D587" i="1"/>
  <c r="D43" i="8"/>
  <c r="G294" i="9" s="1"/>
  <c r="E294" i="9" s="1"/>
  <c r="F263" i="4"/>
  <c r="C259" i="1"/>
  <c r="F196" i="4"/>
  <c r="D151" i="4"/>
  <c r="C192" i="1"/>
  <c r="I1465" i="1"/>
  <c r="H27" i="3"/>
  <c r="C1408" i="1"/>
  <c r="F114" i="6"/>
  <c r="D176" i="5"/>
  <c r="G1124" i="1"/>
  <c r="F118" i="5"/>
  <c r="C1096" i="1"/>
  <c r="F421" i="4"/>
  <c r="D420" i="4"/>
  <c r="C415" i="1"/>
  <c r="D350" i="4"/>
  <c r="F351" i="4"/>
  <c r="C346" i="1"/>
  <c r="D141" i="6"/>
  <c r="F5" i="6"/>
  <c r="H24" i="3"/>
  <c r="C1299" i="1"/>
  <c r="F245" i="5"/>
  <c r="C1222" i="1"/>
  <c r="G478" i="1"/>
  <c r="H478" i="1"/>
  <c r="F7" i="5"/>
  <c r="D6" i="5"/>
  <c r="H20" i="3"/>
  <c r="C985" i="1"/>
  <c r="F625" i="4"/>
  <c r="C619" i="1"/>
  <c r="F139" i="4"/>
  <c r="C135" i="1"/>
  <c r="F50" i="4"/>
  <c r="C46" i="1"/>
  <c r="I1477" i="1"/>
  <c r="F311" i="4"/>
  <c r="D298" i="4"/>
  <c r="C306" i="1"/>
  <c r="F82" i="4"/>
  <c r="I29" i="3"/>
  <c r="D1436" i="1"/>
  <c r="F567" i="4"/>
  <c r="C561" i="1"/>
  <c r="G509" i="1"/>
  <c r="H509" i="1"/>
  <c r="F129" i="6"/>
  <c r="C1423" i="1"/>
  <c r="E291" i="9"/>
  <c r="B291" i="9" s="1"/>
  <c r="D6" i="4"/>
  <c r="F7" i="4"/>
  <c r="C3" i="1"/>
  <c r="I24" i="3"/>
  <c r="E141" i="6"/>
  <c r="D1299" i="1"/>
  <c r="F593" i="4"/>
  <c r="C587" i="1"/>
  <c r="F643" i="4"/>
  <c r="C637" i="1"/>
  <c r="F396" i="4"/>
  <c r="C391" i="1"/>
  <c r="E420" i="4"/>
  <c r="E6" i="4"/>
  <c r="D3" i="1"/>
  <c r="F212" i="9"/>
  <c r="B212" i="9" s="1"/>
  <c r="I25" i="3"/>
  <c r="D1329" i="1"/>
  <c r="F87" i="5"/>
  <c r="C1065" i="1"/>
  <c r="F529" i="4"/>
  <c r="D528" i="4"/>
  <c r="C523" i="1"/>
  <c r="H638" i="1"/>
  <c r="G638" i="1"/>
  <c r="K1432" i="9"/>
  <c r="G295" i="9"/>
  <c r="E295" i="9" s="1"/>
  <c r="B295" i="9" s="1"/>
  <c r="I34" i="3"/>
  <c r="C1517" i="1"/>
  <c r="F89" i="6"/>
  <c r="C1383" i="1"/>
  <c r="F258" i="5"/>
  <c r="C1235" i="1"/>
  <c r="F238" i="5"/>
  <c r="D237" i="5"/>
  <c r="C1215" i="1"/>
  <c r="F344" i="4"/>
  <c r="C339" i="1"/>
  <c r="G78" i="1"/>
  <c r="H78" i="1"/>
  <c r="E68" i="5"/>
  <c r="I1471" i="1"/>
  <c r="F252" i="4"/>
  <c r="C248" i="1"/>
  <c r="I1478" i="1"/>
  <c r="I1449" i="1"/>
  <c r="F35" i="6"/>
  <c r="H25" i="3"/>
  <c r="C1329" i="1"/>
  <c r="F472" i="4"/>
  <c r="C466" i="1"/>
  <c r="F224" i="4"/>
  <c r="C220" i="1"/>
  <c r="B20" i="9" l="1"/>
  <c r="I17" i="3"/>
  <c r="D147" i="1"/>
  <c r="H120" i="1"/>
  <c r="G120" i="1"/>
  <c r="E293" i="9"/>
  <c r="B294" i="9"/>
  <c r="G1329" i="1"/>
  <c r="H1329" i="1"/>
  <c r="E635" i="4"/>
  <c r="D629" i="1" s="1"/>
  <c r="D414" i="1"/>
  <c r="I28" i="3"/>
  <c r="D1435" i="1"/>
  <c r="H16" i="3"/>
  <c r="D412" i="4"/>
  <c r="F6" i="4"/>
  <c r="C2" i="1"/>
  <c r="H1436" i="1"/>
  <c r="G1436" i="1"/>
  <c r="F298" i="4"/>
  <c r="D407" i="4"/>
  <c r="C293" i="1"/>
  <c r="G1222" i="1"/>
  <c r="H1222" i="1"/>
  <c r="F68" i="5"/>
  <c r="H21" i="3"/>
  <c r="C1046" i="1"/>
  <c r="I20" i="3"/>
  <c r="E6" i="5"/>
  <c r="D985" i="1"/>
  <c r="G220" i="1"/>
  <c r="H220" i="1"/>
  <c r="G1235" i="1"/>
  <c r="H1235" i="1"/>
  <c r="G1215" i="1"/>
  <c r="H1215" i="1"/>
  <c r="G1065" i="1"/>
  <c r="H1065" i="1"/>
  <c r="G391" i="1"/>
  <c r="H391" i="1"/>
  <c r="H587" i="1"/>
  <c r="G587" i="1"/>
  <c r="G135" i="1"/>
  <c r="H135" i="1"/>
  <c r="H985" i="1"/>
  <c r="G985" i="1"/>
  <c r="F141" i="6"/>
  <c r="H28" i="3"/>
  <c r="C1435" i="1"/>
  <c r="D408" i="4"/>
  <c r="F350" i="4"/>
  <c r="C345" i="1"/>
  <c r="G1096" i="1"/>
  <c r="H1096" i="1"/>
  <c r="F176" i="5"/>
  <c r="D175" i="5"/>
  <c r="H22" i="3"/>
  <c r="C1153" i="1"/>
  <c r="G259" i="1"/>
  <c r="H259" i="1"/>
  <c r="E636" i="4"/>
  <c r="D630" i="1" s="1"/>
  <c r="D522" i="1"/>
  <c r="G102" i="1"/>
  <c r="H102" i="1"/>
  <c r="H453" i="1"/>
  <c r="G453" i="1"/>
  <c r="H1167" i="1"/>
  <c r="G1167" i="1"/>
  <c r="E408" i="4"/>
  <c r="D403" i="1" s="1"/>
  <c r="D345" i="1"/>
  <c r="E407" i="4"/>
  <c r="D402" i="1" s="1"/>
  <c r="G1517" i="1"/>
  <c r="H1517" i="1"/>
  <c r="H11" i="3"/>
  <c r="H466" i="1"/>
  <c r="G466" i="1"/>
  <c r="H523" i="1"/>
  <c r="G523" i="1"/>
  <c r="G3" i="1"/>
  <c r="H3" i="1"/>
  <c r="G1423" i="1"/>
  <c r="H1423" i="1"/>
  <c r="G561" i="1"/>
  <c r="H561" i="1"/>
  <c r="E413" i="4"/>
  <c r="E291" i="4"/>
  <c r="D287" i="1" s="1"/>
  <c r="D285" i="1"/>
  <c r="G1299" i="1"/>
  <c r="H9" i="3"/>
  <c r="H1299" i="1"/>
  <c r="G299" i="9"/>
  <c r="E299" i="9" s="1"/>
  <c r="G415" i="1"/>
  <c r="H415" i="1"/>
  <c r="G192" i="1"/>
  <c r="H192" i="1"/>
  <c r="G1047" i="1"/>
  <c r="H1047" i="1"/>
  <c r="E175" i="5"/>
  <c r="D1152" i="1" s="1"/>
  <c r="I22" i="3"/>
  <c r="D1153" i="1"/>
  <c r="G1183" i="1"/>
  <c r="H1183" i="1"/>
  <c r="I21" i="3"/>
  <c r="D1046" i="1"/>
  <c r="G248" i="1"/>
  <c r="H248" i="1"/>
  <c r="F237" i="5"/>
  <c r="H23" i="3"/>
  <c r="C1214" i="1"/>
  <c r="G1383" i="1"/>
  <c r="H1383" i="1"/>
  <c r="H339" i="1"/>
  <c r="G339" i="1"/>
  <c r="F528" i="4"/>
  <c r="D636" i="4"/>
  <c r="C522" i="1"/>
  <c r="E290" i="4"/>
  <c r="D286" i="1" s="1"/>
  <c r="I16" i="3"/>
  <c r="E412" i="4"/>
  <c r="D2" i="1"/>
  <c r="H637" i="1"/>
  <c r="G637" i="1"/>
  <c r="G306" i="1"/>
  <c r="H306" i="1"/>
  <c r="G46" i="1"/>
  <c r="H46" i="1"/>
  <c r="H619" i="1"/>
  <c r="G619" i="1"/>
  <c r="G276" i="9"/>
  <c r="F6" i="5"/>
  <c r="C984" i="1"/>
  <c r="G346" i="1"/>
  <c r="H346" i="1"/>
  <c r="D635" i="4"/>
  <c r="F420" i="4"/>
  <c r="C414" i="1"/>
  <c r="G1408" i="1"/>
  <c r="H1408" i="1"/>
  <c r="D289" i="4"/>
  <c r="F151" i="4"/>
  <c r="H17" i="3"/>
  <c r="C147" i="1"/>
  <c r="I35" i="3"/>
  <c r="C1518" i="1"/>
  <c r="G358" i="1"/>
  <c r="H358" i="1"/>
  <c r="G990" i="1"/>
  <c r="H990" i="1"/>
  <c r="F408" i="4" l="1"/>
  <c r="C403" i="1"/>
  <c r="G1046" i="1"/>
  <c r="H1046" i="1"/>
  <c r="D639" i="4"/>
  <c r="F412" i="4"/>
  <c r="C407" i="1"/>
  <c r="I11" i="3"/>
  <c r="N3" i="9"/>
  <c r="G1153" i="1"/>
  <c r="H1153" i="1"/>
  <c r="H1518" i="1"/>
  <c r="G1518" i="1"/>
  <c r="G414" i="1"/>
  <c r="H414" i="1"/>
  <c r="G1214" i="1"/>
  <c r="H1214" i="1"/>
  <c r="K3" i="9"/>
  <c r="E640" i="4"/>
  <c r="E415" i="4"/>
  <c r="D410" i="1" s="1"/>
  <c r="D408" i="1"/>
  <c r="H1435" i="1"/>
  <c r="G1435" i="1"/>
  <c r="G293" i="1"/>
  <c r="H293" i="1"/>
  <c r="G282" i="9"/>
  <c r="E282" i="9" s="1"/>
  <c r="B282" i="9" s="1"/>
  <c r="D413" i="4"/>
  <c r="D414" i="4" s="1"/>
  <c r="D291" i="4"/>
  <c r="F289" i="4"/>
  <c r="C285" i="1"/>
  <c r="H522" i="1"/>
  <c r="G522" i="1"/>
  <c r="F175" i="5"/>
  <c r="C1152" i="1"/>
  <c r="G345" i="1"/>
  <c r="H345" i="1"/>
  <c r="H276" i="9"/>
  <c r="E276" i="9" s="1"/>
  <c r="D984" i="1"/>
  <c r="H8" i="3" s="1"/>
  <c r="F407" i="4"/>
  <c r="C402" i="1"/>
  <c r="H2" i="1"/>
  <c r="G2" i="1"/>
  <c r="D290" i="4"/>
  <c r="H147" i="1"/>
  <c r="G147" i="1"/>
  <c r="F635" i="4"/>
  <c r="C629" i="1"/>
  <c r="E414" i="4"/>
  <c r="D409" i="1" s="1"/>
  <c r="E639" i="4"/>
  <c r="D407" i="1"/>
  <c r="F636" i="4"/>
  <c r="C630" i="1"/>
  <c r="E298" i="9"/>
  <c r="I9" i="3" s="1"/>
  <c r="B299" i="9"/>
  <c r="F414" i="4" l="1"/>
  <c r="C409" i="1"/>
  <c r="M3" i="9"/>
  <c r="E275" i="9"/>
  <c r="I8" i="3" s="1"/>
  <c r="B276" i="9"/>
  <c r="E641" i="4"/>
  <c r="D633" i="1"/>
  <c r="G1152" i="1"/>
  <c r="H1152" i="1"/>
  <c r="G984" i="1"/>
  <c r="H984" i="1"/>
  <c r="F291" i="4"/>
  <c r="C287" i="1"/>
  <c r="H403" i="1"/>
  <c r="G403" i="1"/>
  <c r="H629" i="1"/>
  <c r="G629" i="1"/>
  <c r="F290" i="4"/>
  <c r="C286" i="1"/>
  <c r="G402" i="1"/>
  <c r="H402" i="1"/>
  <c r="D415" i="4"/>
  <c r="F413" i="4"/>
  <c r="D640" i="4"/>
  <c r="C408" i="1"/>
  <c r="E642" i="4"/>
  <c r="D634" i="1"/>
  <c r="D641" i="4"/>
  <c r="F639" i="4"/>
  <c r="C633" i="1"/>
  <c r="H630" i="1"/>
  <c r="G630" i="1"/>
  <c r="H285" i="1"/>
  <c r="G285" i="1"/>
  <c r="H407" i="1"/>
  <c r="G407" i="1"/>
  <c r="H633" i="1" l="1"/>
  <c r="G633" i="1"/>
  <c r="E646" i="4"/>
  <c r="D636" i="1"/>
  <c r="F415" i="4"/>
  <c r="C410" i="1"/>
  <c r="E645" i="4"/>
  <c r="D635" i="1"/>
  <c r="H287" i="1"/>
  <c r="G287" i="1"/>
  <c r="F641" i="4"/>
  <c r="C635" i="1"/>
  <c r="F640" i="4"/>
  <c r="D642" i="4"/>
  <c r="D645" i="4" s="1"/>
  <c r="C634" i="1"/>
  <c r="H409" i="1"/>
  <c r="G409" i="1"/>
  <c r="H408" i="1"/>
  <c r="G408" i="1"/>
  <c r="G286" i="1"/>
  <c r="H286" i="1"/>
  <c r="F645" i="4" l="1"/>
  <c r="H18" i="3"/>
  <c r="C639" i="1"/>
  <c r="H634" i="1"/>
  <c r="G634" i="1"/>
  <c r="D646" i="4"/>
  <c r="F642" i="4"/>
  <c r="C636" i="1"/>
  <c r="G274" i="9"/>
  <c r="E274" i="9" s="1"/>
  <c r="B274" i="9" s="1"/>
  <c r="I18" i="3"/>
  <c r="D639" i="1"/>
  <c r="I19" i="3"/>
  <c r="D640" i="1"/>
  <c r="H410" i="1"/>
  <c r="G410" i="1"/>
  <c r="H635" i="1"/>
  <c r="G635" i="1"/>
  <c r="H639" i="1" l="1"/>
  <c r="G639" i="1"/>
  <c r="H636" i="1"/>
  <c r="G636" i="1"/>
  <c r="H7" i="3"/>
  <c r="F646" i="4"/>
  <c r="H19" i="3"/>
  <c r="C640" i="1"/>
  <c r="H640" i="1" l="1"/>
  <c r="G640" i="1"/>
  <c r="J3" i="9"/>
  <c r="I7" i="3"/>
  <c r="M271" i="9" l="1"/>
  <c r="L271" i="9"/>
  <c r="J17" i="9"/>
  <c r="G15" i="9"/>
  <c r="K11" i="9"/>
  <c r="K10" i="9"/>
  <c r="K9" i="9"/>
  <c r="J8" i="9"/>
  <c r="J7" i="9"/>
  <c r="J6" i="9"/>
  <c r="I5" i="9"/>
  <c r="H18" i="9"/>
  <c r="M16" i="9"/>
  <c r="J12" i="9"/>
  <c r="J10" i="9"/>
  <c r="I8" i="9"/>
  <c r="I17" i="9"/>
  <c r="K13" i="9"/>
  <c r="J11" i="9"/>
  <c r="I9" i="9"/>
  <c r="I7" i="9"/>
  <c r="M15" i="9"/>
  <c r="I11" i="9"/>
  <c r="G18" i="9"/>
  <c r="E18" i="9" s="1"/>
  <c r="B18" i="9" s="1"/>
  <c r="H17" i="9"/>
  <c r="I13" i="9"/>
  <c r="H16" i="9"/>
  <c r="I12" i="9"/>
  <c r="G17" i="9"/>
  <c r="K6" i="9"/>
  <c r="K8" i="9"/>
  <c r="J13" i="9"/>
  <c r="L16" i="9"/>
  <c r="F16" i="9" s="1"/>
  <c r="K7" i="9"/>
  <c r="J9" i="9"/>
  <c r="H15" i="9"/>
  <c r="L15" i="9"/>
  <c r="J5" i="9"/>
  <c r="K5" i="9"/>
  <c r="G16" i="9"/>
  <c r="I6" i="9"/>
  <c r="K12" i="9"/>
  <c r="E17" i="9" l="1"/>
  <c r="B17" i="9" s="1"/>
  <c r="F15" i="9"/>
  <c r="F14" i="9" s="1"/>
  <c r="E6" i="9"/>
  <c r="B6" i="9" s="1"/>
  <c r="E16" i="9"/>
  <c r="B16" i="9" s="1"/>
  <c r="E12" i="9"/>
  <c r="B12" i="9" s="1"/>
  <c r="E9" i="9"/>
  <c r="B9" i="9" s="1"/>
  <c r="E8" i="9"/>
  <c r="B8" i="9" s="1"/>
  <c r="F271" i="9"/>
  <c r="B271" i="9" s="1"/>
  <c r="E15" i="9"/>
  <c r="E11" i="9"/>
  <c r="B11" i="9" s="1"/>
  <c r="E10" i="9"/>
  <c r="B10" i="9" s="1"/>
  <c r="E5" i="9"/>
  <c r="E13" i="9"/>
  <c r="B13" i="9" s="1"/>
  <c r="E7" i="9"/>
  <c r="B7" i="9" s="1"/>
  <c r="F19" i="9" l="1"/>
  <c r="F3" i="9" s="1"/>
  <c r="E4" i="9"/>
  <c r="B5" i="9"/>
  <c r="B15"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<sst xmlns="http://schemas.openxmlformats.org/spreadsheetml/2006/main" count="4338" uniqueCount="3399">
  <si>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</si>
  <si>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</si>
  <si>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</si>
  <si>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</si>
  <si>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</si>
  <si>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</si>
  <si>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</si>
  <si>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</si>
  <si>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</si>
  <si>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</si>
  <si>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</si>
  <si>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</si>
  <si>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</si>
  <si>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</si>
  <si>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</si>
  <si>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</si>
  <si>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</si>
  <si>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</si>
  <si>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</si>
  <si>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</si>
  <si>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</si>
  <si>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</si>
  <si>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</si>
  <si>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</si>
  <si>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</si>
  <si>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</si>
  <si>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</si>
  <si>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</si>
  <si>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</si>
  <si>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</si>
  <si>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</si>
  <si>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VLADIMIRA NAZORA POTPIĆAN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</si>
  <si>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</si>
  <si>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</si>
  <si>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</si>
  <si>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</si>
  <si>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</si>
  <si>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</si>
  <si>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</si>
  <si>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</si>
  <si>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</si>
  <si>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</si>
  <si>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</si>
  <si>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</si>
  <si>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</si>
  <si>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</si>
  <si>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</si>
  <si>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</si>
  <si>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</si>
  <si>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10637 - OSNOVNA ŠKOLA VLADIMIRA NAZORA POTPIĆAN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</si>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</sst>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456186.22000000003</v>
      </c>
      <c r="D2" s="6">
        <f>'PR-RAS'!E6</f>
        <v>523176.67000000004</v>
      </c>
      <c r="E2" s="6">
        <v>0</v>
      </c>
      <c r="F2" s="6">
        <v>0</v>
      </c>
      <c r="G2" s="7">
        <f t="shared" ref="G2:G264" si="0">(B2/1000)*(C2*1+D2*2)</f>
        <v>1502.5395600000002</v>
      </c>
      <c r="H2" s="7">
        <f t="shared" ref="H2:H264" si="1">ABS(C2-ROUND(C2,0))+ABS(D2-ROUND(D2,0))</f>
        <v>0.54999999998835847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352413.69</v>
      </c>
      <c r="D46" s="1">
        <f>'PR-RAS'!E50</f>
        <v>428205.18</v>
      </c>
      <c r="E46" s="1">
        <v>0</v>
      </c>
      <c r="F46" s="1">
        <v>0</v>
      </c>
      <c r="G46" s="2">
        <f t="shared" si="0"/>
        <v>54397.082249999999</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352263.06</v>
      </c>
      <c r="D64" s="1">
        <f>'PR-RAS'!E68</f>
        <v>427804.1</v>
      </c>
      <c r="E64" s="1">
        <v>0</v>
      </c>
      <c r="F64" s="1">
        <v>0</v>
      </c>
      <c r="G64" s="2">
        <f t="shared" si="0"/>
        <v>76095.889380000008</v>
      </c>
      <c r="H64" s="2">
        <f t="shared" si="1"/>
        <v>0.15999999997438863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350935.83</v>
      </c>
      <c r="D65" s="1">
        <f>'PR-RAS'!E69</f>
        <v>427104.1</v>
      </c>
      <c r="E65" s="1">
        <v>0</v>
      </c>
      <c r="F65" s="1">
        <v>0</v>
      </c>
      <c r="G65" s="2">
        <f t="shared" si="0"/>
        <v>77129.21792000001</v>
      </c>
      <c r="H65" s="2">
        <f t="shared" si="1"/>
        <v>0.26999999996041879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1327.23</v>
      </c>
      <c r="D66" s="1">
        <f>'PR-RAS'!E70</f>
        <v>700</v>
      </c>
      <c r="E66" s="1">
        <v>0</v>
      </c>
      <c r="F66" s="1">
        <v>0</v>
      </c>
      <c r="G66" s="2">
        <f t="shared" si="0"/>
        <v>177.26994999999999</v>
      </c>
      <c r="H66" s="2">
        <f t="shared" si="1"/>
        <v>0.23000000000001819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150.63</v>
      </c>
      <c r="D70" s="1">
        <f>'PR-RAS'!E74</f>
        <v>401.08</v>
      </c>
      <c r="E70" s="1">
        <v>0</v>
      </c>
      <c r="F70" s="1">
        <v>0</v>
      </c>
      <c r="G70" s="2">
        <f t="shared" si="0"/>
        <v>65.74251000000001</v>
      </c>
      <c r="H70" s="2">
        <f t="shared" si="1"/>
        <v>0.44999999999998863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150.63</v>
      </c>
      <c r="D71" s="1">
        <f>'PR-RAS'!E75</f>
        <v>401.08</v>
      </c>
      <c r="E71" s="1">
        <v>0</v>
      </c>
      <c r="F71" s="1">
        <v>0</v>
      </c>
      <c r="G71" s="2">
        <f t="shared" si="0"/>
        <v>66.695300000000003</v>
      </c>
      <c r="H71" s="2">
        <f t="shared" si="1"/>
        <v>0.44999999999998863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9746.56</v>
      </c>
      <c r="D102" s="1">
        <f>'PR-RAS'!E106</f>
        <v>5926.9</v>
      </c>
      <c r="E102" s="1">
        <v>0</v>
      </c>
      <c r="F102" s="1">
        <v>0</v>
      </c>
      <c r="G102" s="2">
        <f t="shared" si="0"/>
        <v>2181.6363600000004</v>
      </c>
      <c r="H102" s="2">
        <f t="shared" si="1"/>
        <v>0.54000000000087311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9746.56</v>
      </c>
      <c r="D108" s="1">
        <f>'PR-RAS'!E112</f>
        <v>5926.9</v>
      </c>
      <c r="E108" s="1">
        <v>0</v>
      </c>
      <c r="F108" s="1">
        <v>0</v>
      </c>
      <c r="G108" s="2">
        <f t="shared" si="0"/>
        <v>2311.2385199999999</v>
      </c>
      <c r="H108" s="2">
        <f t="shared" si="1"/>
        <v>0.54000000000087311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9746.56</v>
      </c>
      <c r="D113" s="1">
        <f>'PR-RAS'!E117</f>
        <v>5926.9</v>
      </c>
      <c r="E113" s="1">
        <v>0</v>
      </c>
      <c r="F113" s="1">
        <v>0</v>
      </c>
      <c r="G113" s="2">
        <f t="shared" si="0"/>
        <v>2419.2403200000003</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1182.19</v>
      </c>
      <c r="D120" s="1">
        <f>'PR-RAS'!E124</f>
        <v>482.4</v>
      </c>
      <c r="E120" s="1">
        <v>0</v>
      </c>
      <c r="F120" s="1">
        <v>0</v>
      </c>
      <c r="G120" s="2">
        <f t="shared" si="0"/>
        <v>255.49180999999996</v>
      </c>
      <c r="H120" s="2">
        <f t="shared" si="1"/>
        <v>0.59000000000003183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1182.19</v>
      </c>
      <c r="D124" s="1">
        <f>'PR-RAS'!E128</f>
        <v>482.4</v>
      </c>
      <c r="E124" s="1">
        <v>0</v>
      </c>
      <c r="F124" s="1">
        <v>0</v>
      </c>
      <c r="G124" s="2">
        <f t="shared" si="0"/>
        <v>264.07977</v>
      </c>
      <c r="H124" s="2">
        <f t="shared" si="1"/>
        <v>0.59000000000003183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1182.19</v>
      </c>
      <c r="D125" s="1">
        <f>'PR-RAS'!E129</f>
        <v>482.4</v>
      </c>
      <c r="E125" s="1">
        <v>0</v>
      </c>
      <c r="F125" s="1">
        <v>0</v>
      </c>
      <c r="G125" s="2">
        <f t="shared" si="0"/>
        <v>266.22675999999996</v>
      </c>
      <c r="H125" s="2">
        <f t="shared" si="1"/>
        <v>0.59000000000003183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92843.75</v>
      </c>
      <c r="D129" s="1">
        <f>'PR-RAS'!E133</f>
        <v>88562.19</v>
      </c>
      <c r="E129" s="1">
        <v>0</v>
      </c>
      <c r="F129" s="1">
        <v>0</v>
      </c>
      <c r="G129" s="2">
        <f t="shared" si="0"/>
        <v>34555.920640000004</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92843.75</v>
      </c>
      <c r="D130" s="1">
        <f>'PR-RAS'!E134</f>
        <v>88562.19</v>
      </c>
      <c r="E130" s="1">
        <v>0</v>
      </c>
      <c r="F130" s="1">
        <v>0</v>
      </c>
      <c r="G130" s="2">
        <f t="shared" si="0"/>
        <v>34825.888770000005</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89311.23</v>
      </c>
      <c r="D131" s="1">
        <f>'PR-RAS'!E135</f>
        <v>87153.61</v>
      </c>
      <c r="E131" s="1">
        <v>0</v>
      </c>
      <c r="F131" s="1">
        <v>0</v>
      </c>
      <c r="G131" s="2">
        <f t="shared" si="0"/>
        <v>34270.398500000003</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3532.52</v>
      </c>
      <c r="D132" s="1">
        <f>'PR-RAS'!E136</f>
        <v>1408.58</v>
      </c>
      <c r="E132" s="1">
        <v>0</v>
      </c>
      <c r="F132" s="1">
        <v>0</v>
      </c>
      <c r="G132" s="2">
        <f t="shared" si="0"/>
        <v>831.80808000000002</v>
      </c>
      <c r="H132" s="2">
        <f t="shared" si="1"/>
        <v>0.90000000000009095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451080.77000000008</v>
      </c>
      <c r="D147" s="1">
        <f>'PR-RAS'!E151</f>
        <v>518087.27999999997</v>
      </c>
      <c r="E147" s="1">
        <v>0</v>
      </c>
      <c r="F147" s="1">
        <v>0</v>
      </c>
      <c r="G147" s="2">
        <f t="shared" si="0"/>
        <v>217139.27817999999</v>
      </c>
      <c r="H147" s="2">
        <f t="shared" si="1"/>
        <v>0.5099999998928979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326172.04000000004</v>
      </c>
      <c r="D148" s="1">
        <f>'PR-RAS'!E152</f>
        <v>395065.91</v>
      </c>
      <c r="E148" s="1">
        <v>0</v>
      </c>
      <c r="F148" s="1">
        <v>0</v>
      </c>
      <c r="G148" s="2">
        <f t="shared" si="0"/>
        <v>164096.66741999998</v>
      </c>
      <c r="H148" s="2">
        <f t="shared" si="1"/>
        <v>0.13000000006286427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264285.5</v>
      </c>
      <c r="D149" s="1">
        <f>'PR-RAS'!E153</f>
        <v>321944.14</v>
      </c>
      <c r="E149" s="1">
        <v>0</v>
      </c>
      <c r="F149" s="1">
        <v>0</v>
      </c>
      <c r="G149" s="2">
        <f t="shared" si="0"/>
        <v>134409.71943999999</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257399.3</v>
      </c>
      <c r="D150" s="1">
        <f>'PR-RAS'!E154</f>
        <v>310978.01</v>
      </c>
      <c r="E150" s="1">
        <v>0</v>
      </c>
      <c r="F150" s="1">
        <v>0</v>
      </c>
      <c r="G150" s="2">
        <f t="shared" si="0"/>
        <v>131023.94268000001</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989.42</v>
      </c>
      <c r="D152" s="1">
        <f>'PR-RAS'!E156</f>
        <v>5472.99</v>
      </c>
      <c r="E152" s="1">
        <v>0</v>
      </c>
      <c r="F152" s="1">
        <v>0</v>
      </c>
      <c r="G152" s="2">
        <f t="shared" si="0"/>
        <v>1802.2453999999998</v>
      </c>
      <c r="H152" s="2">
        <f t="shared" si="1"/>
        <v>0.43000000000017735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5896.78</v>
      </c>
      <c r="D153" s="1">
        <f>'PR-RAS'!E157</f>
        <v>5493.14</v>
      </c>
      <c r="E153" s="1">
        <v>0</v>
      </c>
      <c r="F153" s="1">
        <v>0</v>
      </c>
      <c r="G153" s="2">
        <f t="shared" si="0"/>
        <v>2566.2251200000001</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17693.27</v>
      </c>
      <c r="D154" s="1">
        <f>'PR-RAS'!E158</f>
        <v>19956.919999999998</v>
      </c>
      <c r="E154" s="1">
        <v>0</v>
      </c>
      <c r="F154" s="1">
        <v>0</v>
      </c>
      <c r="G154" s="2">
        <f t="shared" si="0"/>
        <v>8813.8878299999997</v>
      </c>
      <c r="H154" s="2">
        <f t="shared" si="1"/>
        <v>0.35000000000218279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44193.27</v>
      </c>
      <c r="D155" s="1">
        <f>'PR-RAS'!E159</f>
        <v>53164.85</v>
      </c>
      <c r="E155" s="1">
        <v>0</v>
      </c>
      <c r="F155" s="1">
        <v>0</v>
      </c>
      <c r="G155" s="2">
        <f t="shared" si="0"/>
        <v>23180.537380000002</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44193.27</v>
      </c>
      <c r="D157" s="1">
        <f>'PR-RAS'!E161</f>
        <v>53164.85</v>
      </c>
      <c r="E157" s="1">
        <v>0</v>
      </c>
      <c r="F157" s="1">
        <v>0</v>
      </c>
      <c r="G157" s="2">
        <f t="shared" si="0"/>
        <v>23481.583320000002</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92547.91</v>
      </c>
      <c r="D159" s="1">
        <f>'PR-RAS'!E163</f>
        <v>90140.280000000013</v>
      </c>
      <c r="E159" s="1">
        <v>0</v>
      </c>
      <c r="F159" s="1">
        <v>0</v>
      </c>
      <c r="G159" s="2">
        <f t="shared" si="0"/>
        <v>43106.898260000002</v>
      </c>
      <c r="H159" s="2">
        <f t="shared" si="1"/>
        <v>0.3700000000098953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20259.700000000004</v>
      </c>
      <c r="D160" s="1">
        <f>'PR-RAS'!E164</f>
        <v>24890.2</v>
      </c>
      <c r="E160" s="1">
        <v>0</v>
      </c>
      <c r="F160" s="1">
        <v>0</v>
      </c>
      <c r="G160" s="2">
        <f t="shared" si="0"/>
        <v>11136.375900000001</v>
      </c>
      <c r="H160" s="2">
        <f t="shared" si="1"/>
        <v>0.49999999999636202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1077.08</v>
      </c>
      <c r="D161" s="1">
        <f>'PR-RAS'!E165</f>
        <v>1598.16</v>
      </c>
      <c r="E161" s="1">
        <v>0</v>
      </c>
      <c r="F161" s="1">
        <v>0</v>
      </c>
      <c r="G161" s="2">
        <f t="shared" si="0"/>
        <v>683.74399999999991</v>
      </c>
      <c r="H161" s="2">
        <f t="shared" si="1"/>
        <v>0.24000000000000909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18684.18</v>
      </c>
      <c r="D162" s="1">
        <f>'PR-RAS'!E166</f>
        <v>22890.400000000001</v>
      </c>
      <c r="E162" s="1">
        <v>0</v>
      </c>
      <c r="F162" s="1">
        <v>0</v>
      </c>
      <c r="G162" s="2">
        <f t="shared" si="0"/>
        <v>10378.861780000001</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275.39999999999998</v>
      </c>
      <c r="D163" s="1">
        <f>'PR-RAS'!E167</f>
        <v>255</v>
      </c>
      <c r="E163" s="1">
        <v>0</v>
      </c>
      <c r="F163" s="1">
        <v>0</v>
      </c>
      <c r="G163" s="2">
        <f t="shared" si="0"/>
        <v>127.23480000000001</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223.04</v>
      </c>
      <c r="D164" s="1">
        <f>'PR-RAS'!E168</f>
        <v>146.63999999999999</v>
      </c>
      <c r="E164" s="1">
        <v>0</v>
      </c>
      <c r="F164" s="1">
        <v>0</v>
      </c>
      <c r="G164" s="2">
        <f t="shared" si="0"/>
        <v>84.160159999999991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52503.42</v>
      </c>
      <c r="D165" s="1">
        <f>'PR-RAS'!E169</f>
        <v>53737.750000000007</v>
      </c>
      <c r="E165" s="1">
        <v>0</v>
      </c>
      <c r="F165" s="1">
        <v>0</v>
      </c>
      <c r="G165" s="2">
        <f t="shared" si="0"/>
        <v>26236.542880000005</v>
      </c>
      <c r="H165" s="2">
        <f t="shared" si="1"/>
        <v>0.66999999999097781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4280.8</v>
      </c>
      <c r="D166" s="1">
        <f>'PR-RAS'!E170</f>
        <v>6261.42</v>
      </c>
      <c r="E166" s="1">
        <v>0</v>
      </c>
      <c r="F166" s="1">
        <v>0</v>
      </c>
      <c r="G166" s="2">
        <f t="shared" si="0"/>
        <v>2772.6006000000002</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20270.82</v>
      </c>
      <c r="D167" s="1">
        <f>'PR-RAS'!E171</f>
        <v>26905.59</v>
      </c>
      <c r="E167" s="1">
        <v>0</v>
      </c>
      <c r="F167" s="1">
        <v>0</v>
      </c>
      <c r="G167" s="2">
        <f t="shared" si="0"/>
        <v>12297.612000000001</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26107.64</v>
      </c>
      <c r="D168" s="1">
        <f>'PR-RAS'!E172</f>
        <v>19519.48</v>
      </c>
      <c r="E168" s="1">
        <v>0</v>
      </c>
      <c r="F168" s="1">
        <v>0</v>
      </c>
      <c r="G168" s="2">
        <f t="shared" si="0"/>
        <v>10879.4822</v>
      </c>
      <c r="H168" s="2">
        <f t="shared" si="1"/>
        <v>0.84000000000014552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908.23</v>
      </c>
      <c r="D169" s="1">
        <f>'PR-RAS'!E173</f>
        <v>701.04</v>
      </c>
      <c r="E169" s="1">
        <v>0</v>
      </c>
      <c r="F169" s="1">
        <v>0</v>
      </c>
      <c r="G169" s="2">
        <f t="shared" si="0"/>
        <v>388.13208000000003</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492.93</v>
      </c>
      <c r="D170" s="1">
        <f>'PR-RAS'!E174</f>
        <v>350.22</v>
      </c>
      <c r="E170" s="1">
        <v>0</v>
      </c>
      <c r="F170" s="1">
        <v>0</v>
      </c>
      <c r="G170" s="2">
        <f t="shared" si="0"/>
        <v>201.67953000000003</v>
      </c>
      <c r="H170" s="2">
        <f t="shared" si="1"/>
        <v>0.29000000000002046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443</v>
      </c>
      <c r="D172" s="1">
        <f>'PR-RAS'!E176</f>
        <v>0</v>
      </c>
      <c r="E172" s="1">
        <v>0</v>
      </c>
      <c r="F172" s="1">
        <v>0</v>
      </c>
      <c r="G172" s="2">
        <f t="shared" si="0"/>
        <v>75.753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17565.79</v>
      </c>
      <c r="D173" s="1">
        <f>'PR-RAS'!E177</f>
        <v>7786.82</v>
      </c>
      <c r="E173" s="1">
        <v>0</v>
      </c>
      <c r="F173" s="1">
        <v>0</v>
      </c>
      <c r="G173" s="2">
        <f t="shared" si="0"/>
        <v>5699.9819599999992</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675.02</v>
      </c>
      <c r="D174" s="1">
        <f>'PR-RAS'!E178</f>
        <v>742.04</v>
      </c>
      <c r="E174" s="1">
        <v>0</v>
      </c>
      <c r="F174" s="1">
        <v>0</v>
      </c>
      <c r="G174" s="2">
        <f t="shared" si="0"/>
        <v>373.52429999999998</v>
      </c>
      <c r="H174" s="2">
        <f t="shared" si="1"/>
        <v>5.999999999994543E-2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11967.77</v>
      </c>
      <c r="D175" s="1">
        <f>'PR-RAS'!E179</f>
        <v>1096.1500000000001</v>
      </c>
      <c r="E175" s="1">
        <v>0</v>
      </c>
      <c r="F175" s="1">
        <v>0</v>
      </c>
      <c r="G175" s="2">
        <f t="shared" si="0"/>
        <v>2463.8521799999999</v>
      </c>
      <c r="H175" s="2">
        <f t="shared" si="1"/>
        <v>0.37999999999965439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2028.53</v>
      </c>
      <c r="D177" s="1">
        <f>'PR-RAS'!E181</f>
        <v>2233.46</v>
      </c>
      <c r="E177" s="1">
        <v>0</v>
      </c>
      <c r="F177" s="1">
        <v>0</v>
      </c>
      <c r="G177" s="2">
        <f t="shared" si="0"/>
        <v>1143.1991999999998</v>
      </c>
      <c r="H177" s="2">
        <f t="shared" si="1"/>
        <v>0.93000000000006366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106.18</v>
      </c>
      <c r="D178" s="1">
        <f>'PR-RAS'!E182</f>
        <v>0</v>
      </c>
      <c r="E178" s="1">
        <v>0</v>
      </c>
      <c r="F178" s="1">
        <v>0</v>
      </c>
      <c r="G178" s="2">
        <f t="shared" si="0"/>
        <v>18.793859999999999</v>
      </c>
      <c r="H178" s="2">
        <f t="shared" si="1"/>
        <v>0.18000000000000682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862.03</v>
      </c>
      <c r="D179" s="1">
        <f>'PR-RAS'!E183</f>
        <v>402.89</v>
      </c>
      <c r="E179" s="1">
        <v>0</v>
      </c>
      <c r="F179" s="1">
        <v>0</v>
      </c>
      <c r="G179" s="2">
        <f t="shared" si="0"/>
        <v>296.87017999999995</v>
      </c>
      <c r="H179" s="2">
        <f t="shared" si="1"/>
        <v>0.13999999999998636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1343.91</v>
      </c>
      <c r="E180" s="1">
        <v>0</v>
      </c>
      <c r="F180" s="1">
        <v>0</v>
      </c>
      <c r="G180" s="2">
        <f t="shared" si="0"/>
        <v>492.25537000000003</v>
      </c>
      <c r="H180" s="2">
        <f t="shared" si="1"/>
        <v>0.299999999999919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370.79</v>
      </c>
      <c r="D181" s="1">
        <f>'PR-RAS'!E185</f>
        <v>430.17</v>
      </c>
      <c r="E181" s="1">
        <v>0</v>
      </c>
      <c r="F181" s="1">
        <v>0</v>
      </c>
      <c r="G181" s="2">
        <f t="shared" si="0"/>
        <v>221.60340000000002</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1493.26</v>
      </c>
      <c r="D182" s="1">
        <f>'PR-RAS'!E186</f>
        <v>1538.2</v>
      </c>
      <c r="E182" s="1">
        <v>0</v>
      </c>
      <c r="F182" s="1">
        <v>0</v>
      </c>
      <c r="G182" s="2">
        <f t="shared" si="0"/>
        <v>827.10845999999992</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2219</v>
      </c>
      <c r="D184" s="1">
        <f>'PR-RAS'!E188</f>
        <v>3725.5099999999998</v>
      </c>
      <c r="E184" s="1">
        <v>0</v>
      </c>
      <c r="F184" s="1">
        <v>0</v>
      </c>
      <c r="G184" s="2">
        <f t="shared" si="0"/>
        <v>1769.61366</v>
      </c>
      <c r="H184" s="2">
        <f t="shared" si="1"/>
        <v>0.49000000000023647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572.04</v>
      </c>
      <c r="D186" s="1">
        <f>'PR-RAS'!E190</f>
        <v>592.74</v>
      </c>
      <c r="E186" s="1">
        <v>0</v>
      </c>
      <c r="F186" s="1">
        <v>0</v>
      </c>
      <c r="G186" s="2">
        <f t="shared" si="0"/>
        <v>325.14119999999997</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108.09</v>
      </c>
      <c r="E188" s="1">
        <v>0</v>
      </c>
      <c r="F188" s="1">
        <v>0</v>
      </c>
      <c r="G188" s="2">
        <f t="shared" si="0"/>
        <v>60.281320000000001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1469.91</v>
      </c>
      <c r="D189" s="1">
        <f>'PR-RAS'!E193</f>
        <v>1662.12</v>
      </c>
      <c r="E189" s="1">
        <v>0</v>
      </c>
      <c r="F189" s="1">
        <v>0</v>
      </c>
      <c r="G189" s="2">
        <f t="shared" si="0"/>
        <v>901.3001999999999</v>
      </c>
      <c r="H189" s="2">
        <f t="shared" si="1"/>
        <v>0.20999999999980901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70.87</v>
      </c>
      <c r="D191" s="1">
        <f>'PR-RAS'!E195</f>
        <v>1362.56</v>
      </c>
      <c r="E191" s="1">
        <v>0</v>
      </c>
      <c r="F191" s="1">
        <v>0</v>
      </c>
      <c r="G191" s="2">
        <f t="shared" si="0"/>
        <v>531.23809999999992</v>
      </c>
      <c r="H191" s="2">
        <f t="shared" si="1"/>
        <v>0.57000000000005002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291.26</v>
      </c>
      <c r="D192" s="1">
        <f>'PR-RAS'!E196</f>
        <v>249.74</v>
      </c>
      <c r="E192" s="1">
        <v>0</v>
      </c>
      <c r="F192" s="1">
        <v>0</v>
      </c>
      <c r="G192" s="2">
        <f t="shared" si="0"/>
        <v>151.03134</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291.26</v>
      </c>
      <c r="D206" s="1">
        <f>'PR-RAS'!E210</f>
        <v>249.74</v>
      </c>
      <c r="E206" s="1">
        <v>0</v>
      </c>
      <c r="F206" s="1">
        <v>0</v>
      </c>
      <c r="G206" s="2">
        <f t="shared" si="0"/>
        <v>162.10169999999999</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291.26</v>
      </c>
      <c r="D207" s="1">
        <f>'PR-RAS'!E211</f>
        <v>249.74</v>
      </c>
      <c r="E207" s="1">
        <v>0</v>
      </c>
      <c r="F207" s="1">
        <v>0</v>
      </c>
      <c r="G207" s="2">
        <f t="shared" si="0"/>
        <v>162.89243999999999</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121.94</v>
      </c>
      <c r="D220" s="1">
        <f>'PR-RAS'!E224</f>
        <v>0</v>
      </c>
      <c r="E220" s="1">
        <v>0</v>
      </c>
      <c r="F220" s="1">
        <v>0</v>
      </c>
      <c r="G220" s="2">
        <f t="shared" si="0"/>
        <v>26.70486</v>
      </c>
      <c r="H220" s="2">
        <f t="shared" si="1"/>
        <v>6.0000000000002274E-2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36.630000000000003</v>
      </c>
      <c r="D232" s="1">
        <f>'PR-RAS'!E236</f>
        <v>0</v>
      </c>
      <c r="E232" s="1">
        <v>0</v>
      </c>
      <c r="F232" s="1">
        <v>0</v>
      </c>
      <c r="G232" s="2">
        <f t="shared" si="0"/>
        <v>8.4615300000000016</v>
      </c>
      <c r="H232" s="2">
        <f t="shared" si="1"/>
        <v>0.36999999999999744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36.630000000000003</v>
      </c>
      <c r="D233" s="1">
        <f>'PR-RAS'!E237</f>
        <v>0</v>
      </c>
      <c r="E233" s="1">
        <v>0</v>
      </c>
      <c r="F233" s="1">
        <v>0</v>
      </c>
      <c r="G233" s="2">
        <f t="shared" si="0"/>
        <v>8.4981600000000004</v>
      </c>
      <c r="H233" s="2">
        <f t="shared" si="1"/>
        <v>0.36999999999999744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85.31</v>
      </c>
      <c r="D243" s="1">
        <f>'PR-RAS'!E247</f>
        <v>0</v>
      </c>
      <c r="E243" s="1">
        <v>0</v>
      </c>
      <c r="F243" s="1">
        <v>0</v>
      </c>
      <c r="G243" s="2">
        <f t="shared" si="0"/>
        <v>20.645019999999999</v>
      </c>
      <c r="H243" s="2">
        <f t="shared" si="1"/>
        <v>0.31000000000000227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85.31</v>
      </c>
      <c r="D244" s="1">
        <f>'PR-RAS'!E248</f>
        <v>0</v>
      </c>
      <c r="E244" s="1">
        <v>0</v>
      </c>
      <c r="F244" s="1">
        <v>0</v>
      </c>
      <c r="G244" s="2">
        <f t="shared" si="0"/>
        <v>20.730329999999999</v>
      </c>
      <c r="H244" s="2">
        <f t="shared" si="1"/>
        <v>0.31000000000000227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31947.62</v>
      </c>
      <c r="D248" s="1">
        <f>'PR-RAS'!E252</f>
        <v>32221.03</v>
      </c>
      <c r="E248" s="1">
        <v>0</v>
      </c>
      <c r="F248" s="1">
        <v>0</v>
      </c>
      <c r="G248" s="2">
        <f t="shared" si="0"/>
        <v>23808.250959999998</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31947.62</v>
      </c>
      <c r="D255" s="1">
        <f>'PR-RAS'!E259</f>
        <v>32221.03</v>
      </c>
      <c r="E255" s="1">
        <v>0</v>
      </c>
      <c r="F255" s="1">
        <v>0</v>
      </c>
      <c r="G255" s="2">
        <f t="shared" si="0"/>
        <v>24482.978719999999</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31947.62</v>
      </c>
      <c r="D257" s="1">
        <f>'PR-RAS'!E261</f>
        <v>32221.03</v>
      </c>
      <c r="E257" s="1">
        <v>0</v>
      </c>
      <c r="F257" s="1">
        <v>0</v>
      </c>
      <c r="G257" s="2">
        <f t="shared" si="0"/>
        <v>24675.75808</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410.32</v>
      </c>
      <c r="E259" s="1">
        <v>0</v>
      </c>
      <c r="F259" s="1">
        <v>0</v>
      </c>
      <c r="G259" s="2">
        <f t="shared" si="0"/>
        <v>211.72512</v>
      </c>
      <c r="H259" s="2">
        <f t="shared" si="1"/>
        <v>0.31999999999999318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410.32</v>
      </c>
      <c r="E260" s="1">
        <v>0</v>
      </c>
      <c r="F260" s="1">
        <v>0</v>
      </c>
      <c r="G260" s="2">
        <f t="shared" si="0"/>
        <v>212.54576</v>
      </c>
      <c r="H260" s="2">
        <f t="shared" si="1"/>
        <v>0.31999999999999318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410.32</v>
      </c>
      <c r="E262" s="1">
        <v>0</v>
      </c>
      <c r="F262" s="1">
        <v>0</v>
      </c>
      <c r="G262" s="2">
        <f t="shared" si="0"/>
        <v>214.18704</v>
      </c>
      <c r="H262" s="2">
        <f t="shared" si="1"/>
        <v>0.31999999999999318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451080.77000000008</v>
      </c>
      <c r="D285" s="1">
        <f>'PR-RAS'!E289</f>
        <v>518087.27999999997</v>
      </c>
      <c r="E285" s="1">
        <v>0</v>
      </c>
      <c r="F285" s="1">
        <v>0</v>
      </c>
      <c r="G285" s="2">
        <f t="shared" si="8"/>
        <v>422380.51371999999</v>
      </c>
      <c r="H285" s="2">
        <f t="shared" si="9"/>
        <v>0.5099999998928979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5105.4499999999534</v>
      </c>
      <c r="D286" s="1">
        <f>'PR-RAS'!E290</f>
        <v>5089.3900000000722</v>
      </c>
      <c r="E286" s="1">
        <v>0</v>
      </c>
      <c r="F286" s="1">
        <v>0</v>
      </c>
      <c r="G286" s="2">
        <f t="shared" si="8"/>
        <v>4356.0055500000271</v>
      </c>
      <c r="H286" s="2">
        <f t="shared" si="9"/>
        <v>0.84000000002561137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2838.97</v>
      </c>
      <c r="D288" s="1">
        <f>'PR-RAS'!E292</f>
        <v>4250.53</v>
      </c>
      <c r="E288" s="1">
        <v>0</v>
      </c>
      <c r="F288" s="1">
        <v>0</v>
      </c>
      <c r="G288" s="2">
        <f t="shared" si="8"/>
        <v>3254.5886099999993</v>
      </c>
      <c r="H288" s="2">
        <f t="shared" si="9"/>
        <v>0.50000000000045475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3025.29</v>
      </c>
      <c r="D290" s="1">
        <f>'PR-RAS'!E294</f>
        <v>3437.62</v>
      </c>
      <c r="E290" s="1">
        <v>0</v>
      </c>
      <c r="F290" s="1">
        <v>0</v>
      </c>
      <c r="G290" s="2">
        <f t="shared" si="8"/>
        <v>2861.2531699999995</v>
      </c>
      <c r="H290" s="2">
        <f t="shared" si="9"/>
        <v>0.67000000000007276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52.96</v>
      </c>
      <c r="D293" s="1">
        <f>'PR-RAS'!E298</f>
        <v>207.05</v>
      </c>
      <c r="E293" s="1">
        <v>0</v>
      </c>
      <c r="F293" s="1">
        <v>0</v>
      </c>
      <c r="G293" s="2">
        <f t="shared" si="8"/>
        <v>136.38151999999999</v>
      </c>
      <c r="H293" s="2">
        <f t="shared" si="9"/>
        <v>9.0000000000010516E-2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52.96</v>
      </c>
      <c r="D306" s="1">
        <f>'PR-RAS'!E311</f>
        <v>207.05</v>
      </c>
      <c r="E306" s="1">
        <v>0</v>
      </c>
      <c r="F306" s="1">
        <v>0</v>
      </c>
      <c r="G306" s="2">
        <f t="shared" si="8"/>
        <v>142.45329999999998</v>
      </c>
      <c r="H306" s="2">
        <f t="shared" si="9"/>
        <v>9.0000000000010516E-2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52.96</v>
      </c>
      <c r="D307" s="1">
        <f>'PR-RAS'!E312</f>
        <v>207.05</v>
      </c>
      <c r="E307" s="1">
        <v>0</v>
      </c>
      <c r="F307" s="1">
        <v>0</v>
      </c>
      <c r="G307" s="2">
        <f t="shared" si="8"/>
        <v>142.92035999999999</v>
      </c>
      <c r="H307" s="2">
        <f t="shared" si="9"/>
        <v>9.0000000000010516E-2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52.96</v>
      </c>
      <c r="D308" s="1">
        <f>'PR-RAS'!E313</f>
        <v>207.05</v>
      </c>
      <c r="E308" s="1">
        <v>0</v>
      </c>
      <c r="F308" s="1">
        <v>0</v>
      </c>
      <c r="G308" s="2">
        <f t="shared" si="8"/>
        <v>143.38741999999999</v>
      </c>
      <c r="H308" s="2">
        <f t="shared" si="9"/>
        <v>9.0000000000010516E-2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7912.37</v>
      </c>
      <c r="D345" s="1">
        <f>'PR-RAS'!E350</f>
        <v>14690.650000000001</v>
      </c>
      <c r="E345" s="1">
        <v>0</v>
      </c>
      <c r="F345" s="1">
        <v>0</v>
      </c>
      <c r="G345" s="2">
        <f t="shared" si="8"/>
        <v>12829.022480000001</v>
      </c>
      <c r="H345" s="2">
        <f t="shared" si="9"/>
        <v>0.71999999999843567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995.42</v>
      </c>
      <c r="D346" s="1">
        <f>'PR-RAS'!E351</f>
        <v>0</v>
      </c>
      <c r="E346" s="1">
        <v>0</v>
      </c>
      <c r="F346" s="1">
        <v>0</v>
      </c>
      <c r="G346" s="2">
        <f t="shared" si="8"/>
        <v>343.41989999999998</v>
      </c>
      <c r="H346" s="2">
        <f t="shared" si="9"/>
        <v>0.41999999999995907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995.42</v>
      </c>
      <c r="D351" s="1">
        <f>'PR-RAS'!E356</f>
        <v>0</v>
      </c>
      <c r="E351" s="1">
        <v>0</v>
      </c>
      <c r="F351" s="1">
        <v>0</v>
      </c>
      <c r="G351" s="2">
        <f t="shared" si="8"/>
        <v>348.39699999999999</v>
      </c>
      <c r="H351" s="2">
        <f t="shared" si="9"/>
        <v>0.41999999999995907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995.42</v>
      </c>
      <c r="D357" s="1">
        <f>'PR-RAS'!E362</f>
        <v>0</v>
      </c>
      <c r="E357" s="1">
        <v>0</v>
      </c>
      <c r="F357" s="1">
        <v>0</v>
      </c>
      <c r="G357" s="2">
        <f t="shared" si="8"/>
        <v>354.36951999999997</v>
      </c>
      <c r="H357" s="2">
        <f t="shared" si="9"/>
        <v>0.41999999999995907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6916.95</v>
      </c>
      <c r="D358" s="1">
        <f>'PR-RAS'!E363</f>
        <v>14690.650000000001</v>
      </c>
      <c r="E358" s="1">
        <v>0</v>
      </c>
      <c r="F358" s="1">
        <v>0</v>
      </c>
      <c r="G358" s="2">
        <f t="shared" si="8"/>
        <v>12958.47525</v>
      </c>
      <c r="H358" s="2">
        <f t="shared" si="9"/>
        <v>0.39999999999872671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6916.95</v>
      </c>
      <c r="D364" s="1">
        <f>'PR-RAS'!E369</f>
        <v>14623.2</v>
      </c>
      <c r="E364" s="1">
        <v>0</v>
      </c>
      <c r="F364" s="1">
        <v>0</v>
      </c>
      <c r="G364" s="2">
        <f t="shared" si="8"/>
        <v>13127.296049999999</v>
      </c>
      <c r="H364" s="2">
        <f t="shared" si="9"/>
        <v>0.25000000000090949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6549.04</v>
      </c>
      <c r="D365" s="1">
        <f>'PR-RAS'!E370</f>
        <v>520</v>
      </c>
      <c r="E365" s="1">
        <v>0</v>
      </c>
      <c r="F365" s="1">
        <v>0</v>
      </c>
      <c r="G365" s="2">
        <f t="shared" si="8"/>
        <v>2762.4105599999998</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367.91</v>
      </c>
      <c r="D371" s="1">
        <f>'PR-RAS'!E376</f>
        <v>14103.2</v>
      </c>
      <c r="E371" s="1">
        <v>0</v>
      </c>
      <c r="F371" s="1">
        <v>0</v>
      </c>
      <c r="G371" s="2">
        <f t="shared" si="8"/>
        <v>10572.494700000001</v>
      </c>
      <c r="H371" s="2">
        <f t="shared" si="9"/>
        <v>0.29000000000070258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67.45</v>
      </c>
      <c r="E378" s="1">
        <v>0</v>
      </c>
      <c r="F378" s="1">
        <v>0</v>
      </c>
      <c r="G378" s="2">
        <f t="shared" si="8"/>
        <v>50.857300000000002</v>
      </c>
      <c r="H378" s="2">
        <f t="shared" si="9"/>
        <v>0.45000000000000284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67.45</v>
      </c>
      <c r="E379" s="1">
        <v>0</v>
      </c>
      <c r="F379" s="1">
        <v>0</v>
      </c>
      <c r="G379" s="2">
        <f t="shared" si="8"/>
        <v>50.992200000000004</v>
      </c>
      <c r="H379" s="2">
        <f t="shared" si="9"/>
        <v>0.45000000000000284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7859.41</v>
      </c>
      <c r="D403" s="1">
        <f>'PR-RAS'!E408</f>
        <v>14483.600000000002</v>
      </c>
      <c r="E403" s="1">
        <v>0</v>
      </c>
      <c r="F403" s="1">
        <v>0</v>
      </c>
      <c r="G403" s="2">
        <f t="shared" si="8"/>
        <v>14804.29722</v>
      </c>
      <c r="H403" s="2">
        <f t="shared" si="9"/>
        <v>0.80999999999767169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768.09</v>
      </c>
      <c r="D406" s="1">
        <f>'PR-RAS'!E411</f>
        <v>0</v>
      </c>
      <c r="E406" s="1">
        <v>0</v>
      </c>
      <c r="F406" s="1">
        <v>0</v>
      </c>
      <c r="G406" s="2">
        <f t="shared" si="8"/>
        <v>311.07645000000002</v>
      </c>
      <c r="H406" s="2">
        <f t="shared" si="9"/>
        <v>9.0000000000031832E-2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456239.18000000005</v>
      </c>
      <c r="D407" s="1">
        <f>'PR-RAS'!E412</f>
        <v>523383.72000000003</v>
      </c>
      <c r="E407" s="1">
        <v>0</v>
      </c>
      <c r="F407" s="1">
        <v>0</v>
      </c>
      <c r="G407" s="2">
        <f t="shared" si="8"/>
        <v>610220.68772000005</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458993.14000000007</v>
      </c>
      <c r="D408" s="1">
        <f>'PR-RAS'!E413</f>
        <v>532777.92999999993</v>
      </c>
      <c r="E408" s="1">
        <v>0</v>
      </c>
      <c r="F408" s="1">
        <v>0</v>
      </c>
      <c r="G408" s="2">
        <f t="shared" si="8"/>
        <v>620491.44299999997</v>
      </c>
      <c r="H408" s="2">
        <f t="shared" si="9"/>
        <v>0.21000000013737008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2753.960000000021</v>
      </c>
      <c r="D410" s="1">
        <f>'PR-RAS'!E415</f>
        <v>9394.2099999999045</v>
      </c>
      <c r="E410" s="1">
        <v>0</v>
      </c>
      <c r="F410" s="1">
        <v>0</v>
      </c>
      <c r="G410" s="2">
        <f t="shared" si="8"/>
        <v>8810.8334199999299</v>
      </c>
      <c r="H410" s="2">
        <f t="shared" si="9"/>
        <v>0.24999999988358468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2838.97</v>
      </c>
      <c r="D411" s="1">
        <f>'PR-RAS'!E416</f>
        <v>4250.53</v>
      </c>
      <c r="E411" s="1">
        <v>0</v>
      </c>
      <c r="F411" s="1">
        <v>0</v>
      </c>
      <c r="G411" s="2">
        <f t="shared" si="8"/>
        <v>4649.412299999999</v>
      </c>
      <c r="H411" s="2">
        <f t="shared" si="9"/>
        <v>0.50000000000045475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3793.38</v>
      </c>
      <c r="D413" s="1">
        <f>'PR-RAS'!E418</f>
        <v>3437.62</v>
      </c>
      <c r="E413" s="1">
        <v>0</v>
      </c>
      <c r="F413" s="1">
        <v>0</v>
      </c>
      <c r="G413" s="2">
        <f t="shared" si="8"/>
        <v>4395.4714399999993</v>
      </c>
      <c r="H413" s="2">
        <f t="shared" si="9"/>
        <v>0.76000000000021828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456239.18000000005</v>
      </c>
      <c r="D633" s="1">
        <f>'PR-RAS'!E639</f>
        <v>523383.72000000003</v>
      </c>
      <c r="E633" s="1">
        <v>0</v>
      </c>
      <c r="F633" s="1">
        <v>0</v>
      </c>
      <c r="G633" s="2">
        <f t="shared" si="10"/>
        <v>949900.18384000007</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458993.14000000007</v>
      </c>
      <c r="D634" s="1">
        <f>'PR-RAS'!E640</f>
        <v>532777.92999999993</v>
      </c>
      <c r="E634" s="1">
        <v>0</v>
      </c>
      <c r="F634" s="1">
        <v>0</v>
      </c>
      <c r="G634" s="2">
        <f t="shared" si="10"/>
        <v>965039.51699999999</v>
      </c>
      <c r="H634" s="2">
        <f t="shared" si="11"/>
        <v>0.21000000013737008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2753.960000000021</v>
      </c>
      <c r="D636" s="1">
        <f>'PR-RAS'!E642</f>
        <v>9394.2099999999045</v>
      </c>
      <c r="E636" s="1">
        <v>0</v>
      </c>
      <c r="F636" s="1">
        <v>0</v>
      </c>
      <c r="G636" s="2">
        <f t="shared" si="10"/>
        <v>13679.411299999892</v>
      </c>
      <c r="H636" s="2">
        <f t="shared" si="11"/>
        <v>0.24999999988358468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2838.97</v>
      </c>
      <c r="D637" s="1">
        <f>'PR-RAS'!E643</f>
        <v>4250.53</v>
      </c>
      <c r="E637" s="1">
        <v>0</v>
      </c>
      <c r="F637" s="1">
        <v>0</v>
      </c>
      <c r="G637" s="2">
        <f t="shared" si="10"/>
        <v>7212.2590799999998</v>
      </c>
      <c r="H637" s="2">
        <f t="shared" si="11"/>
        <v>0.50000000000045475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85.009999999978845</v>
      </c>
      <c r="D639" s="1">
        <f>'PR-RAS'!E645</f>
        <v>0</v>
      </c>
      <c r="E639" s="1">
        <v>0</v>
      </c>
      <c r="F639" s="1">
        <v>0</v>
      </c>
      <c r="G639" s="2">
        <f t="shared" si="10"/>
        <v>54.236379999986504</v>
      </c>
      <c r="H639" s="2">
        <f t="shared" si="11"/>
        <v>9.9999999788451532E-3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5143.6799999999048</v>
      </c>
      <c r="E640" s="1">
        <v>0</v>
      </c>
      <c r="F640" s="1">
        <v>0</v>
      </c>
      <c r="G640" s="2">
        <f t="shared" si="10"/>
        <v>6573.6230399998785</v>
      </c>
      <c r="H640" s="2">
        <f t="shared" si="11"/>
        <v>0.32000000009520591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54058.91</v>
      </c>
      <c r="D641" s="1">
        <f>'PR-RAS'!E647</f>
        <v>68997.23</v>
      </c>
      <c r="E641" s="1">
        <v>0</v>
      </c>
      <c r="F641" s="1">
        <v>0</v>
      </c>
      <c r="G641" s="2">
        <f t="shared" si="10"/>
        <v>122914.1568</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8844.41</v>
      </c>
      <c r="D642" s="1">
        <f>'PR-RAS'!E649</f>
        <v>11611.67</v>
      </c>
      <c r="E642" s="1">
        <v>0</v>
      </c>
      <c r="F642" s="1">
        <v>0</v>
      </c>
      <c r="G642" s="2">
        <f t="shared" si="10"/>
        <v>20555.427749999999</v>
      </c>
      <c r="H642" s="2">
        <f t="shared" si="11"/>
        <v>0.73999999999978172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136440.25</v>
      </c>
      <c r="D643" s="1">
        <f>'PR-RAS'!E650</f>
        <v>136786.5</v>
      </c>
      <c r="E643" s="1">
        <v>0</v>
      </c>
      <c r="F643" s="1">
        <v>0</v>
      </c>
      <c r="G643" s="2">
        <f t="shared" si="10"/>
        <v>263228.50650000002</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137722.60999999999</v>
      </c>
      <c r="D644" s="1">
        <f>'PR-RAS'!E651</f>
        <v>143323.32</v>
      </c>
      <c r="E644" s="1">
        <v>0</v>
      </c>
      <c r="F644" s="1">
        <v>0</v>
      </c>
      <c r="G644" s="2">
        <f t="shared" si="10"/>
        <v>272869.42775000003</v>
      </c>
      <c r="H644" s="2">
        <f t="shared" si="11"/>
        <v>0.71000000002095476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7562.0500000000175</v>
      </c>
      <c r="D645" s="1">
        <f>'PR-RAS'!E652</f>
        <v>5074.8500000000058</v>
      </c>
      <c r="E645" s="1">
        <v>0</v>
      </c>
      <c r="F645" s="1">
        <v>0</v>
      </c>
      <c r="G645" s="2">
        <f t="shared" si="10"/>
        <v>11406.367000000018</v>
      </c>
      <c r="H645" s="2">
        <f t="shared" si="11"/>
        <v>0.20000000001164153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51</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323553.64</v>
      </c>
      <c r="D668" s="1">
        <f>'PR-RAS'!E675</f>
        <v>406948.83</v>
      </c>
      <c r="E668" s="1">
        <v>0</v>
      </c>
      <c r="F668" s="1">
        <v>0</v>
      </c>
      <c r="G668" s="2">
        <f t="shared" si="10"/>
        <v>758680.01710000006</v>
      </c>
      <c r="H668" s="2">
        <f t="shared" si="11"/>
        <v>0.52999999996973202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27382.19</v>
      </c>
      <c r="D669" s="1">
        <f>'PR-RAS'!E676</f>
        <v>20155.27</v>
      </c>
      <c r="E669" s="1">
        <v>0</v>
      </c>
      <c r="F669" s="1">
        <v>0</v>
      </c>
      <c r="G669" s="2">
        <f t="shared" si="10"/>
        <v>45218.743640000001</v>
      </c>
      <c r="H669" s="2">
        <f t="shared" si="11"/>
        <v>0.45999999999912689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1327.23</v>
      </c>
      <c r="D671" s="1">
        <f>'PR-RAS'!E678</f>
        <v>700</v>
      </c>
      <c r="E671" s="1">
        <v>0</v>
      </c>
      <c r="F671" s="1">
        <v>0</v>
      </c>
      <c r="G671" s="2">
        <f t="shared" si="10"/>
        <v>1827.2441000000001</v>
      </c>
      <c r="H671" s="2">
        <f t="shared" si="11"/>
        <v>0.23000000000001819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150.63</v>
      </c>
      <c r="D688" s="1">
        <f>'PR-RAS'!E695</f>
        <v>401.08</v>
      </c>
      <c r="E688" s="1">
        <v>0</v>
      </c>
      <c r="F688" s="1">
        <v>0</v>
      </c>
      <c r="G688" s="2">
        <f t="shared" si="10"/>
        <v>654.56673000000001</v>
      </c>
      <c r="H688" s="2">
        <f t="shared" si="11"/>
        <v>0.44999999999998863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9746.56</v>
      </c>
      <c r="D703" s="1">
        <f>'PR-RAS'!E710</f>
        <v>5926.9</v>
      </c>
      <c r="E703" s="1">
        <v>0</v>
      </c>
      <c r="F703" s="1">
        <v>0</v>
      </c>
      <c r="G703" s="2">
        <f t="shared" si="10"/>
        <v>15163.452719999999</v>
      </c>
      <c r="H703" s="2">
        <f t="shared" si="11"/>
        <v>0.54000000000087311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4912.45</v>
      </c>
      <c r="D710" s="1">
        <f>'PR-RAS'!E717</f>
        <v>2130.9899999999998</v>
      </c>
      <c r="E710" s="1">
        <v>0</v>
      </c>
      <c r="F710" s="1">
        <v>0</v>
      </c>
      <c r="G710" s="2">
        <f t="shared" si="10"/>
        <v>6504.6708699999999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18684.18</v>
      </c>
      <c r="D711" s="1">
        <f>'PR-RAS'!E718</f>
        <v>22890.400000000001</v>
      </c>
      <c r="E711" s="1">
        <v>0</v>
      </c>
      <c r="F711" s="1">
        <v>0</v>
      </c>
      <c r="G711" s="2">
        <f t="shared" si="10"/>
        <v>45770.135799999996</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862.03</v>
      </c>
      <c r="D713" s="1">
        <f>'PR-RAS'!E720</f>
        <v>0</v>
      </c>
      <c r="E713" s="1">
        <v>0</v>
      </c>
      <c r="F713" s="1">
        <v>0</v>
      </c>
      <c r="G713" s="2">
        <f t="shared" si="10"/>
        <v>613.76535999999999</v>
      </c>
      <c r="H713" s="2">
        <f t="shared" si="11"/>
        <v>2.9999999999972715E-2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725.54</v>
      </c>
      <c r="E716" s="1">
        <v>0</v>
      </c>
      <c r="F716" s="1">
        <v>0</v>
      </c>
      <c r="G716" s="2">
        <f t="shared" si="10"/>
        <v>1037.5221999999999</v>
      </c>
      <c r="H716" s="2">
        <f t="shared" si="11"/>
        <v>0.46000000000003638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168.82</v>
      </c>
      <c r="D719" s="1">
        <f>'PR-RAS'!E726</f>
        <v>175.72</v>
      </c>
      <c r="E719" s="1">
        <v>0</v>
      </c>
      <c r="F719" s="1">
        <v>0</v>
      </c>
      <c r="G719" s="2">
        <f t="shared" si="10"/>
        <v>373.54667999999998</v>
      </c>
      <c r="H719" s="2">
        <f t="shared" si="11"/>
        <v>0.46000000000000796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31947.62</v>
      </c>
      <c r="D817" s="1">
        <f>'PR-RAS'!E824</f>
        <v>32221.03</v>
      </c>
      <c r="E817" s="1">
        <v>0</v>
      </c>
      <c r="F817" s="1">
        <v>0</v>
      </c>
      <c r="G817" s="2">
        <f t="shared" si="18"/>
        <v>78653.978879999995</v>
      </c>
      <c r="H817" s="2">
        <f t="shared" si="19"/>
        <v>0.40999999999985448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71730.55</v>
      </c>
      <c r="D1480" s="6"/>
      <c r="E1480" s="6">
        <v>0</v>
      </c>
      <c r="F1480" s="6">
        <v>0</v>
      </c>
      <c r="G1480" s="7">
        <f t="shared" ref="G1480:G1580" si="34">B1480/1000*C1480</f>
        <v>71.730550000000008</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545968.42000000004</v>
      </c>
      <c r="D1481" s="1">
        <v>0</v>
      </c>
      <c r="E1481" s="1">
        <v>0</v>
      </c>
      <c r="F1481" s="1">
        <v>0</v>
      </c>
      <c r="G1481" s="2">
        <f t="shared" si="34"/>
        <v>1091.9368400000001</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3750.14</v>
      </c>
      <c r="D1482" s="1">
        <v>0</v>
      </c>
      <c r="E1482" s="1">
        <v>0</v>
      </c>
      <c r="F1482" s="1">
        <v>0</v>
      </c>
      <c r="G1482" s="2">
        <f t="shared" si="34"/>
        <v>11.25042</v>
      </c>
      <c r="H1482" s="2">
        <f t="shared" si="35"/>
        <v>0.13999999999987267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527527.63</v>
      </c>
      <c r="D1483" s="1">
        <v>0</v>
      </c>
      <c r="E1483" s="1">
        <v>0</v>
      </c>
      <c r="F1483" s="1">
        <v>0</v>
      </c>
      <c r="G1483" s="2">
        <f t="shared" si="34"/>
        <v>2110.1105200000002</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405626.81</v>
      </c>
      <c r="D1484" s="1">
        <v>0</v>
      </c>
      <c r="E1484" s="1">
        <v>0</v>
      </c>
      <c r="F1484" s="1">
        <v>0</v>
      </c>
      <c r="G1484" s="2">
        <f t="shared" si="34"/>
        <v>2028.1340500000001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89430.05</v>
      </c>
      <c r="D1485" s="1">
        <v>0</v>
      </c>
      <c r="E1485" s="1">
        <v>0</v>
      </c>
      <c r="F1485" s="1">
        <v>0</v>
      </c>
      <c r="G1485" s="2">
        <f t="shared" si="34"/>
        <v>536.58030000000008</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249.74</v>
      </c>
      <c r="D1486" s="1">
        <v>0</v>
      </c>
      <c r="E1486" s="1">
        <v>0</v>
      </c>
      <c r="F1486" s="1">
        <v>0</v>
      </c>
      <c r="G1486" s="2">
        <f t="shared" si="34"/>
        <v>1.7481800000000001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32221.03</v>
      </c>
      <c r="D1489" s="1">
        <v>0</v>
      </c>
      <c r="E1489" s="1">
        <v>0</v>
      </c>
      <c r="F1489" s="1">
        <v>0</v>
      </c>
      <c r="G1489" s="2">
        <f t="shared" si="34"/>
        <v>322.21030000000002</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14690.65</v>
      </c>
      <c r="D1492" s="1">
        <v>0</v>
      </c>
      <c r="E1492" s="1">
        <v>0</v>
      </c>
      <c r="F1492" s="1">
        <v>0</v>
      </c>
      <c r="G1492" s="2">
        <f t="shared" si="34"/>
        <v>190.97844999999998</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533018.96000000008</v>
      </c>
      <c r="D1499" s="1">
        <v>0</v>
      </c>
      <c r="E1499" s="1">
        <v>0</v>
      </c>
      <c r="F1499" s="1">
        <v>0</v>
      </c>
      <c r="G1499" s="2">
        <f t="shared" si="34"/>
        <v>10660.379200000001</v>
      </c>
      <c r="H1499" s="2">
        <f t="shared" si="35"/>
        <v>3.9999999920837581E-2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3414.28</v>
      </c>
      <c r="D1500" s="1">
        <v>0</v>
      </c>
      <c r="E1500" s="1">
        <v>0</v>
      </c>
      <c r="F1500" s="1">
        <v>0</v>
      </c>
      <c r="G1500" s="2">
        <f t="shared" si="34"/>
        <v>71.699880000000007</v>
      </c>
      <c r="H1500" s="2">
        <f t="shared" si="35"/>
        <v>0.28000000000020009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514914.03</v>
      </c>
      <c r="D1501" s="1">
        <v>0</v>
      </c>
      <c r="E1501" s="1">
        <v>0</v>
      </c>
      <c r="F1501" s="1">
        <v>0</v>
      </c>
      <c r="G1501" s="2">
        <f t="shared" si="34"/>
        <v>11328.10866</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396047.87</v>
      </c>
      <c r="D1502" s="1">
        <v>0</v>
      </c>
      <c r="E1502" s="1">
        <v>0</v>
      </c>
      <c r="F1502" s="1">
        <v>0</v>
      </c>
      <c r="G1502" s="2">
        <f t="shared" si="34"/>
        <v>9109.1010100000003</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90860.37</v>
      </c>
      <c r="D1503" s="1">
        <v>0</v>
      </c>
      <c r="E1503" s="1">
        <v>0</v>
      </c>
      <c r="F1503" s="1">
        <v>0</v>
      </c>
      <c r="G1503" s="2">
        <f t="shared" si="34"/>
        <v>2180.6488799999997</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273.27999999999997</v>
      </c>
      <c r="D1504" s="1">
        <v>0</v>
      </c>
      <c r="E1504" s="1">
        <v>0</v>
      </c>
      <c r="F1504" s="1">
        <v>0</v>
      </c>
      <c r="G1504" s="2">
        <f t="shared" si="34"/>
        <v>6.8319999999999999</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27732.51</v>
      </c>
      <c r="D1507" s="1">
        <v>0</v>
      </c>
      <c r="E1507" s="1">
        <v>0</v>
      </c>
      <c r="F1507" s="1">
        <v>0</v>
      </c>
      <c r="G1507" s="2">
        <f t="shared" si="34"/>
        <v>776.51027999999997</v>
      </c>
      <c r="H1507" s="2">
        <f t="shared" si="35"/>
        <v>0.49000000000160071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14690.65</v>
      </c>
      <c r="D1510" s="1">
        <v>0</v>
      </c>
      <c r="E1510" s="1">
        <v>0</v>
      </c>
      <c r="F1510" s="1">
        <v>0</v>
      </c>
      <c r="G1510" s="2">
        <f t="shared" si="34"/>
        <v>455.41014999999999</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84680.010000000009</v>
      </c>
      <c r="D1517" s="1">
        <v>0</v>
      </c>
      <c r="E1517" s="1">
        <v>0</v>
      </c>
      <c r="F1517" s="1">
        <v>0</v>
      </c>
      <c r="G1517" s="2">
        <f t="shared" si="34"/>
        <v>3217.8403800000001</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84680.01</v>
      </c>
      <c r="D1576" s="1">
        <v>0</v>
      </c>
      <c r="E1576" s="1">
        <v>0</v>
      </c>
      <c r="F1576" s="1">
        <v>0</v>
      </c>
      <c r="G1576" s="2">
        <f t="shared" si="34"/>
        <v>8213.9609700000001</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84680.01</v>
      </c>
      <c r="D1578" s="1">
        <v>0</v>
      </c>
      <c r="E1578" s="1">
        <v>0</v>
      </c>
      <c r="F1578" s="1">
        <v>0</v>
      </c>
      <c r="G1578" s="2">
        <f t="shared" si="34"/>
        <v>8383.3209900000002</v>
      </c>
      <c r="H1578" s="2">
        <f t="shared" si="35"/>
        <v>9.9999999947613105E-3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10637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456186.22000000003</v>
      </c>
      <c r="I16" s="170">
        <f>'PR-RAS'!E6</f>
        <v>523176.67000000004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451080.77000000008</v>
      </c>
      <c r="I17" s="170">
        <f>'PR-RAS'!E151</f>
        <v>518087.27999999997</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85.009999999978845</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5143.6799999999048</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71730.55</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84680.010000000009</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84680.01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8"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456186.22000000003</v>
      </c>
      <c r="E6" s="51">
        <f>E7+E44+E50+E82+E106+E124+E133+E139</f>
        <v>523176.67000000004</v>
      </c>
      <c r="F6" s="52">
        <f t="shared" ref="F6:F131" si="0">IF(D6&lt;&gt;0,IF(E6/D6&gt;=100,"&gt;&gt;100",E6/D6*100),"-")</f>
        <v>114.68489118325407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352413.69</v>
      </c>
      <c r="E50" s="51">
        <f>E51+E54+E59+E62+E65+E68+E71+E74+E77</f>
        <v>428205.18</v>
      </c>
      <c r="F50" s="52">
        <f t="shared" si="0"/>
        <v>121.50639777926901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352263.06</v>
      </c>
      <c r="E68" s="51">
        <f t="shared" si="15"/>
        <v>427804.1</v>
      </c>
      <c r="F68" s="52">
        <f t="shared" si="0"/>
        <v>121.44449662136019</v>
      </c>
    </row>
    <row r="69" spans="1:6" ht="12.75" customHeight="1" x14ac:dyDescent="0.2">
      <c r="A69" s="53" t="s">
        <v>184</v>
      </c>
      <c r="B69" s="85" t="s">
        <v>185</v>
      </c>
      <c r="C69" s="50" t="s">
        <v>184</v>
      </c>
      <c r="D69" s="242">
        <v>350935.83</v>
      </c>
      <c r="E69" s="242">
        <v>427104.1</v>
      </c>
      <c r="F69" s="52">
        <f t="shared" si="0"/>
        <v>121.70432982006993</v>
      </c>
    </row>
    <row r="70" spans="1:6" ht="24" x14ac:dyDescent="0.2">
      <c r="A70" s="53" t="s">
        <v>186</v>
      </c>
      <c r="B70" s="85" t="s">
        <v>187</v>
      </c>
      <c r="C70" s="50" t="s">
        <v>186</v>
      </c>
      <c r="D70" s="242">
        <v>1327.23</v>
      </c>
      <c r="E70" s="242">
        <v>700</v>
      </c>
      <c r="F70" s="52">
        <f t="shared" si="0"/>
        <v>52.741423867754648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150.63</v>
      </c>
      <c r="E74" s="51">
        <f t="shared" si="17"/>
        <v>401.08</v>
      </c>
      <c r="F74" s="52">
        <f t="shared" si="0"/>
        <v>266.26833964017794</v>
      </c>
    </row>
    <row r="75" spans="1:6" ht="12.75" customHeight="1" x14ac:dyDescent="0.2">
      <c r="A75" s="53" t="s">
        <v>196</v>
      </c>
      <c r="B75" s="85" t="s">
        <v>197</v>
      </c>
      <c r="C75" s="50" t="s">
        <v>196</v>
      </c>
      <c r="D75" s="242">
        <v>150.63</v>
      </c>
      <c r="E75" s="242">
        <v>401.08</v>
      </c>
      <c r="F75" s="52">
        <f t="shared" si="0"/>
        <v>266.26833964017794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9746.56</v>
      </c>
      <c r="E106" s="51">
        <f t="shared" si="23"/>
        <v>5926.9</v>
      </c>
      <c r="F106" s="52">
        <f t="shared" si="0"/>
        <v>60.810173025149382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9746.56</v>
      </c>
      <c r="E112" s="51">
        <f t="shared" si="25"/>
        <v>5926.9</v>
      </c>
      <c r="F112" s="52">
        <f t="shared" si="0"/>
        <v>60.810173025149382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9746.56</v>
      </c>
      <c r="E117" s="242">
        <v>5926.9</v>
      </c>
      <c r="F117" s="52">
        <f t="shared" si="0"/>
        <v>60.810173025149382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1182.19</v>
      </c>
      <c r="E124" s="51">
        <f t="shared" si="27"/>
        <v>482.4</v>
      </c>
      <c r="F124" s="52">
        <f t="shared" si="0"/>
        <v>40.805623461541714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1182.19</v>
      </c>
      <c r="E128" s="51">
        <f t="shared" si="29"/>
        <v>482.4</v>
      </c>
      <c r="F128" s="52">
        <f t="shared" si="0"/>
        <v>40.805623461541714</v>
      </c>
    </row>
    <row r="129" spans="1:6" ht="12.75" customHeight="1" x14ac:dyDescent="0.2">
      <c r="A129" s="53">
        <v>6631</v>
      </c>
      <c r="B129" s="86" t="s">
        <v>304</v>
      </c>
      <c r="C129" s="50" t="s">
        <v>305</v>
      </c>
      <c r="D129" s="242">
        <v>1182.19</v>
      </c>
      <c r="E129" s="242">
        <v>482.4</v>
      </c>
      <c r="F129" s="52">
        <f t="shared" si="0"/>
        <v>40.805623461541714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92843.75</v>
      </c>
      <c r="E133" s="51">
        <f t="shared" si="30"/>
        <v>88562.19</v>
      </c>
      <c r="F133" s="52">
        <f t="shared" ref="F133:F223" si="31">IF(D133&lt;&gt;0,IF(E133/D133&gt;=100,"&gt;&gt;100",E133/D133*100),"-")</f>
        <v>95.388424099629759</v>
      </c>
    </row>
    <row r="134" spans="1:6" ht="24" x14ac:dyDescent="0.2">
      <c r="A134" s="53">
        <v>671</v>
      </c>
      <c r="B134" s="232" t="s">
        <v>314</v>
      </c>
      <c r="C134" s="50" t="s">
        <v>315</v>
      </c>
      <c r="D134" s="51">
        <f t="shared" ref="D134:E134" si="32">SUM(D135:D137)</f>
        <v>92843.75</v>
      </c>
      <c r="E134" s="51">
        <f t="shared" si="32"/>
        <v>88562.19</v>
      </c>
      <c r="F134" s="52">
        <f t="shared" si="31"/>
        <v>95.388424099629759</v>
      </c>
    </row>
    <row r="135" spans="1:6" ht="12.75" customHeight="1" x14ac:dyDescent="0.2">
      <c r="A135" s="53">
        <v>6711</v>
      </c>
      <c r="B135" s="85" t="s">
        <v>316</v>
      </c>
      <c r="C135" s="50" t="s">
        <v>317</v>
      </c>
      <c r="D135" s="242">
        <v>89311.23</v>
      </c>
      <c r="E135" s="242">
        <v>87153.61</v>
      </c>
      <c r="F135" s="52">
        <f t="shared" si="31"/>
        <v>97.584155990237747</v>
      </c>
    </row>
    <row r="136" spans="1:6" ht="24" x14ac:dyDescent="0.2">
      <c r="A136" s="53">
        <v>6712</v>
      </c>
      <c r="B136" s="232" t="s">
        <v>318</v>
      </c>
      <c r="C136" s="50" t="s">
        <v>319</v>
      </c>
      <c r="D136" s="242">
        <v>3532.52</v>
      </c>
      <c r="E136" s="242">
        <v>1408.58</v>
      </c>
      <c r="F136" s="52">
        <f t="shared" si="31"/>
        <v>39.874650391222126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451080.77000000008</v>
      </c>
      <c r="E151" s="51">
        <f t="shared" si="35"/>
        <v>518087.27999999997</v>
      </c>
      <c r="F151" s="52">
        <f t="shared" si="31"/>
        <v>114.85465895608893</v>
      </c>
    </row>
    <row r="152" spans="1:6" ht="12.75" customHeight="1" x14ac:dyDescent="0.2">
      <c r="A152" s="53">
        <v>31</v>
      </c>
      <c r="B152" s="85" t="s">
        <v>349</v>
      </c>
      <c r="C152" s="50" t="s">
        <v>35</v>
      </c>
      <c r="D152" s="51">
        <f t="shared" ref="D152:E152" si="36">D153+D158+D159</f>
        <v>326172.04000000004</v>
      </c>
      <c r="E152" s="51">
        <f t="shared" si="36"/>
        <v>395065.91</v>
      </c>
      <c r="F152" s="52">
        <f t="shared" si="31"/>
        <v>121.12194227316355</v>
      </c>
    </row>
    <row r="153" spans="1:6" ht="12.75" customHeight="1" x14ac:dyDescent="0.2">
      <c r="A153" s="53">
        <v>311</v>
      </c>
      <c r="B153" s="85" t="s">
        <v>350</v>
      </c>
      <c r="C153" s="50" t="s">
        <v>351</v>
      </c>
      <c r="D153" s="51">
        <f t="shared" ref="D153:E153" si="37">SUM(D154:D157)</f>
        <v>264285.5</v>
      </c>
      <c r="E153" s="51">
        <f t="shared" si="37"/>
        <v>321944.14</v>
      </c>
      <c r="F153" s="52">
        <f t="shared" si="31"/>
        <v>121.81680039200032</v>
      </c>
    </row>
    <row r="154" spans="1:6" ht="12.75" customHeight="1" x14ac:dyDescent="0.2">
      <c r="A154" s="53">
        <v>3111</v>
      </c>
      <c r="B154" s="85" t="s">
        <v>352</v>
      </c>
      <c r="C154" s="50" t="s">
        <v>353</v>
      </c>
      <c r="D154" s="242">
        <v>257399.3</v>
      </c>
      <c r="E154" s="242">
        <v>310978.01</v>
      </c>
      <c r="F154" s="52">
        <f t="shared" si="31"/>
        <v>120.81540625790359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989.42</v>
      </c>
      <c r="E156" s="242">
        <v>5472.99</v>
      </c>
      <c r="F156" s="52">
        <f t="shared" si="31"/>
        <v>553.15134118978801</v>
      </c>
    </row>
    <row r="157" spans="1:6" ht="12.75" customHeight="1" x14ac:dyDescent="0.2">
      <c r="A157" s="53">
        <v>3114</v>
      </c>
      <c r="B157" s="85" t="s">
        <v>358</v>
      </c>
      <c r="C157" s="50" t="s">
        <v>359</v>
      </c>
      <c r="D157" s="242">
        <v>5896.78</v>
      </c>
      <c r="E157" s="242">
        <v>5493.14</v>
      </c>
      <c r="F157" s="52">
        <f t="shared" si="31"/>
        <v>93.154908271972175</v>
      </c>
    </row>
    <row r="158" spans="1:6" ht="12.75" customHeight="1" x14ac:dyDescent="0.2">
      <c r="A158" s="53">
        <v>312</v>
      </c>
      <c r="B158" s="85" t="s">
        <v>360</v>
      </c>
      <c r="C158" s="50" t="s">
        <v>361</v>
      </c>
      <c r="D158" s="242">
        <v>17693.27</v>
      </c>
      <c r="E158" s="242">
        <v>19956.919999999998</v>
      </c>
      <c r="F158" s="52">
        <f t="shared" si="31"/>
        <v>112.79384760420203</v>
      </c>
    </row>
    <row r="159" spans="1:6" ht="12.75" customHeight="1" x14ac:dyDescent="0.2">
      <c r="A159" s="53">
        <v>313</v>
      </c>
      <c r="B159" s="85" t="s">
        <v>362</v>
      </c>
      <c r="C159" s="50" t="s">
        <v>363</v>
      </c>
      <c r="D159" s="51">
        <f t="shared" ref="D159:E159" si="38">SUM(D160:D162)</f>
        <v>44193.27</v>
      </c>
      <c r="E159" s="51">
        <f t="shared" si="38"/>
        <v>53164.85</v>
      </c>
      <c r="F159" s="52">
        <f t="shared" si="31"/>
        <v>120.3007833545696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44193.27</v>
      </c>
      <c r="E161" s="242">
        <v>53164.85</v>
      </c>
      <c r="F161" s="52">
        <f t="shared" si="31"/>
        <v>120.3007833545696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92547.91</v>
      </c>
      <c r="E163" s="51">
        <f t="shared" si="39"/>
        <v>90140.280000000013</v>
      </c>
      <c r="F163" s="52">
        <f t="shared" si="31"/>
        <v>97.398504190964445</v>
      </c>
    </row>
    <row r="164" spans="1:6" ht="12.75" customHeight="1" x14ac:dyDescent="0.2">
      <c r="A164" s="53">
        <v>321</v>
      </c>
      <c r="B164" s="85" t="s">
        <v>371</v>
      </c>
      <c r="C164" s="50" t="s">
        <v>372</v>
      </c>
      <c r="D164" s="51">
        <f t="shared" ref="D164:E164" si="40">SUM(D165:D168)</f>
        <v>20259.700000000004</v>
      </c>
      <c r="E164" s="51">
        <f t="shared" si="40"/>
        <v>24890.2</v>
      </c>
      <c r="F164" s="52">
        <f t="shared" si="31"/>
        <v>122.85571849533801</v>
      </c>
    </row>
    <row r="165" spans="1:6" ht="12.75" customHeight="1" x14ac:dyDescent="0.2">
      <c r="A165" s="53">
        <v>3211</v>
      </c>
      <c r="B165" s="85" t="s">
        <v>373</v>
      </c>
      <c r="C165" s="50" t="s">
        <v>374</v>
      </c>
      <c r="D165" s="242">
        <v>1077.08</v>
      </c>
      <c r="E165" s="242">
        <v>1598.16</v>
      </c>
      <c r="F165" s="52">
        <f t="shared" si="31"/>
        <v>148.37895049578492</v>
      </c>
    </row>
    <row r="166" spans="1:6" ht="12.75" customHeight="1" x14ac:dyDescent="0.2">
      <c r="A166" s="53">
        <v>3212</v>
      </c>
      <c r="B166" s="85" t="s">
        <v>375</v>
      </c>
      <c r="C166" s="50" t="s">
        <v>376</v>
      </c>
      <c r="D166" s="242">
        <v>18684.18</v>
      </c>
      <c r="E166" s="242">
        <v>22890.400000000001</v>
      </c>
      <c r="F166" s="52">
        <f t="shared" si="31"/>
        <v>122.51220016077772</v>
      </c>
    </row>
    <row r="167" spans="1:6" ht="12.75" customHeight="1" x14ac:dyDescent="0.2">
      <c r="A167" s="53">
        <v>3213</v>
      </c>
      <c r="B167" s="85" t="s">
        <v>377</v>
      </c>
      <c r="C167" s="50" t="s">
        <v>378</v>
      </c>
      <c r="D167" s="242">
        <v>275.39999999999998</v>
      </c>
      <c r="E167" s="242">
        <v>255</v>
      </c>
      <c r="F167" s="52">
        <f t="shared" si="31"/>
        <v>92.592592592592609</v>
      </c>
    </row>
    <row r="168" spans="1:6" ht="12.75" customHeight="1" x14ac:dyDescent="0.2">
      <c r="A168" s="53">
        <v>3214</v>
      </c>
      <c r="B168" s="85" t="s">
        <v>379</v>
      </c>
      <c r="C168" s="50" t="s">
        <v>380</v>
      </c>
      <c r="D168" s="242">
        <v>223.04</v>
      </c>
      <c r="E168" s="242">
        <v>146.63999999999999</v>
      </c>
      <c r="F168" s="52">
        <f t="shared" si="31"/>
        <v>65.746054519368727</v>
      </c>
    </row>
    <row r="169" spans="1:6" ht="12.75" customHeight="1" x14ac:dyDescent="0.2">
      <c r="A169" s="53">
        <v>322</v>
      </c>
      <c r="B169" s="85" t="s">
        <v>381</v>
      </c>
      <c r="C169" s="50" t="s">
        <v>382</v>
      </c>
      <c r="D169" s="51">
        <f t="shared" ref="D169:E169" si="41">SUM(D170:D176)</f>
        <v>52503.42</v>
      </c>
      <c r="E169" s="51">
        <f t="shared" si="41"/>
        <v>53737.750000000007</v>
      </c>
      <c r="F169" s="52">
        <f t="shared" si="31"/>
        <v>102.35095161419963</v>
      </c>
    </row>
    <row r="170" spans="1:6" ht="12.75" customHeight="1" x14ac:dyDescent="0.2">
      <c r="A170" s="53">
        <v>3221</v>
      </c>
      <c r="B170" s="85" t="s">
        <v>383</v>
      </c>
      <c r="C170" s="50" t="s">
        <v>384</v>
      </c>
      <c r="D170" s="242">
        <v>4280.8</v>
      </c>
      <c r="E170" s="242">
        <v>6261.42</v>
      </c>
      <c r="F170" s="52">
        <f t="shared" si="31"/>
        <v>146.26752008970286</v>
      </c>
    </row>
    <row r="171" spans="1:6" ht="12.75" customHeight="1" x14ac:dyDescent="0.2">
      <c r="A171" s="53">
        <v>3222</v>
      </c>
      <c r="B171" s="85" t="s">
        <v>385</v>
      </c>
      <c r="C171" s="50" t="s">
        <v>386</v>
      </c>
      <c r="D171" s="242">
        <v>20270.82</v>
      </c>
      <c r="E171" s="242">
        <v>26905.59</v>
      </c>
      <c r="F171" s="52">
        <f t="shared" si="31"/>
        <v>132.73064434492537</v>
      </c>
    </row>
    <row r="172" spans="1:6" ht="12.75" customHeight="1" x14ac:dyDescent="0.2">
      <c r="A172" s="53">
        <v>3223</v>
      </c>
      <c r="B172" s="85" t="s">
        <v>387</v>
      </c>
      <c r="C172" s="50" t="s">
        <v>388</v>
      </c>
      <c r="D172" s="242">
        <v>26107.64</v>
      </c>
      <c r="E172" s="242">
        <v>19519.48</v>
      </c>
      <c r="F172" s="52">
        <f t="shared" si="31"/>
        <v>74.765394344337523</v>
      </c>
    </row>
    <row r="173" spans="1:6" ht="12.75" customHeight="1" x14ac:dyDescent="0.2">
      <c r="A173" s="53">
        <v>3224</v>
      </c>
      <c r="B173" s="85" t="s">
        <v>389</v>
      </c>
      <c r="C173" s="50" t="s">
        <v>390</v>
      </c>
      <c r="D173" s="242">
        <v>908.23</v>
      </c>
      <c r="E173" s="242">
        <v>701.04</v>
      </c>
      <c r="F173" s="52">
        <f t="shared" si="31"/>
        <v>77.187496559241595</v>
      </c>
    </row>
    <row r="174" spans="1:6" ht="12.75" customHeight="1" x14ac:dyDescent="0.2">
      <c r="A174" s="53">
        <v>3225</v>
      </c>
      <c r="B174" s="85" t="s">
        <v>391</v>
      </c>
      <c r="C174" s="50" t="s">
        <v>392</v>
      </c>
      <c r="D174" s="242">
        <v>492.93</v>
      </c>
      <c r="E174" s="242">
        <v>350.22</v>
      </c>
      <c r="F174" s="52">
        <f t="shared" si="31"/>
        <v>71.048627594181738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443</v>
      </c>
      <c r="E176" s="242"/>
      <c r="F176" s="52">
        <f t="shared" si="31"/>
        <v>0</v>
      </c>
    </row>
    <row r="177" spans="1:6" ht="12.75" customHeight="1" x14ac:dyDescent="0.2">
      <c r="A177" s="53">
        <v>323</v>
      </c>
      <c r="B177" s="85" t="s">
        <v>397</v>
      </c>
      <c r="C177" s="50" t="s">
        <v>398</v>
      </c>
      <c r="D177" s="51">
        <f t="shared" ref="D177:E177" si="42">SUM(D178:D186)</f>
        <v>17565.79</v>
      </c>
      <c r="E177" s="51">
        <f t="shared" si="42"/>
        <v>7786.82</v>
      </c>
      <c r="F177" s="52">
        <f t="shared" si="31"/>
        <v>44.329460844061096</v>
      </c>
    </row>
    <row r="178" spans="1:6" ht="12.75" customHeight="1" x14ac:dyDescent="0.2">
      <c r="A178" s="53">
        <v>3231</v>
      </c>
      <c r="B178" s="85" t="s">
        <v>399</v>
      </c>
      <c r="C178" s="50" t="s">
        <v>400</v>
      </c>
      <c r="D178" s="242">
        <v>675.02</v>
      </c>
      <c r="E178" s="242">
        <v>742.04</v>
      </c>
      <c r="F178" s="52">
        <f t="shared" si="31"/>
        <v>109.92859470830494</v>
      </c>
    </row>
    <row r="179" spans="1:6" ht="12.75" customHeight="1" x14ac:dyDescent="0.2">
      <c r="A179" s="53">
        <v>3232</v>
      </c>
      <c r="B179" s="85" t="s">
        <v>401</v>
      </c>
      <c r="C179" s="50" t="s">
        <v>402</v>
      </c>
      <c r="D179" s="242">
        <v>11967.77</v>
      </c>
      <c r="E179" s="242">
        <v>1096.1500000000001</v>
      </c>
      <c r="F179" s="52">
        <f t="shared" si="31"/>
        <v>9.1591833733435735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2028.53</v>
      </c>
      <c r="E181" s="242">
        <v>2233.46</v>
      </c>
      <c r="F181" s="52">
        <f t="shared" si="31"/>
        <v>110.1023894149951</v>
      </c>
    </row>
    <row r="182" spans="1:6" ht="12.75" customHeight="1" x14ac:dyDescent="0.2">
      <c r="A182" s="53">
        <v>3235</v>
      </c>
      <c r="B182" s="85" t="s">
        <v>407</v>
      </c>
      <c r="C182" s="50" t="s">
        <v>408</v>
      </c>
      <c r="D182" s="242">
        <v>106.18</v>
      </c>
      <c r="E182" s="242">
        <v>0</v>
      </c>
      <c r="F182" s="52">
        <f t="shared" si="31"/>
        <v>0</v>
      </c>
    </row>
    <row r="183" spans="1:6" ht="12.75" customHeight="1" x14ac:dyDescent="0.2">
      <c r="A183" s="53">
        <v>3236</v>
      </c>
      <c r="B183" s="85" t="s">
        <v>409</v>
      </c>
      <c r="C183" s="50" t="s">
        <v>410</v>
      </c>
      <c r="D183" s="242">
        <v>862.03</v>
      </c>
      <c r="E183" s="242">
        <v>402.89</v>
      </c>
      <c r="F183" s="52">
        <f t="shared" si="31"/>
        <v>46.737352528334277</v>
      </c>
    </row>
    <row r="184" spans="1:6" ht="12.75" customHeight="1" x14ac:dyDescent="0.2">
      <c r="A184" s="53">
        <v>3237</v>
      </c>
      <c r="B184" s="85" t="s">
        <v>411</v>
      </c>
      <c r="C184" s="50" t="s">
        <v>412</v>
      </c>
      <c r="D184" s="242">
        <v>62.21</v>
      </c>
      <c r="E184" s="242">
        <v>1343.91</v>
      </c>
      <c r="F184" s="52">
        <f t="shared" si="31"/>
        <v>2160.2796977977819</v>
      </c>
    </row>
    <row r="185" spans="1:6" ht="12.75" customHeight="1" x14ac:dyDescent="0.2">
      <c r="A185" s="53">
        <v>3238</v>
      </c>
      <c r="B185" s="85" t="s">
        <v>413</v>
      </c>
      <c r="C185" s="50" t="s">
        <v>414</v>
      </c>
      <c r="D185" s="242">
        <v>370.79</v>
      </c>
      <c r="E185" s="242">
        <v>430.17</v>
      </c>
      <c r="F185" s="52">
        <f t="shared" si="31"/>
        <v>116.01445562178053</v>
      </c>
    </row>
    <row r="186" spans="1:6" ht="12.75" customHeight="1" x14ac:dyDescent="0.2">
      <c r="A186" s="53">
        <v>3239</v>
      </c>
      <c r="B186" s="85" t="s">
        <v>415</v>
      </c>
      <c r="C186" s="50" t="s">
        <v>416</v>
      </c>
      <c r="D186" s="242">
        <v>1493.26</v>
      </c>
      <c r="E186" s="242">
        <v>1538.2</v>
      </c>
      <c r="F186" s="52">
        <f t="shared" si="31"/>
        <v>103.00952278906554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2219</v>
      </c>
      <c r="E188" s="51">
        <f t="shared" si="43"/>
        <v>3725.5099999999998</v>
      </c>
      <c r="F188" s="52">
        <f t="shared" si="31"/>
        <v>167.89139251915276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572.04</v>
      </c>
      <c r="E190" s="242">
        <v>592.74</v>
      </c>
      <c r="F190" s="52">
        <f t="shared" si="31"/>
        <v>103.61862806796729</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106.18</v>
      </c>
      <c r="E192" s="242">
        <v>108.09</v>
      </c>
      <c r="F192" s="52">
        <f t="shared" si="31"/>
        <v>101.79883217178376</v>
      </c>
    </row>
    <row r="193" spans="1:6" ht="12.75" customHeight="1" x14ac:dyDescent="0.2">
      <c r="A193" s="53">
        <v>3295</v>
      </c>
      <c r="B193" s="85" t="s">
        <v>429</v>
      </c>
      <c r="C193" s="50" t="s">
        <v>430</v>
      </c>
      <c r="D193" s="242">
        <v>1469.91</v>
      </c>
      <c r="E193" s="242">
        <v>1662.12</v>
      </c>
      <c r="F193" s="52">
        <f t="shared" si="31"/>
        <v>113.07631079453844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70.87</v>
      </c>
      <c r="E195" s="242">
        <v>1362.56</v>
      </c>
      <c r="F195" s="52">
        <f t="shared" si="31"/>
        <v>1922.6188796387748</v>
      </c>
    </row>
    <row r="196" spans="1:6" ht="12.75" customHeight="1" x14ac:dyDescent="0.2">
      <c r="A196" s="53">
        <v>34</v>
      </c>
      <c r="B196" s="232" t="s">
        <v>435</v>
      </c>
      <c r="C196" s="50" t="s">
        <v>436</v>
      </c>
      <c r="D196" s="51">
        <f t="shared" ref="D196:E196" si="44">D197+D202+D210</f>
        <v>291.26</v>
      </c>
      <c r="E196" s="51">
        <f t="shared" si="44"/>
        <v>249.74</v>
      </c>
      <c r="F196" s="52">
        <f t="shared" si="31"/>
        <v>85.744695461100051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291.26</v>
      </c>
      <c r="E210" s="51">
        <f t="shared" si="47"/>
        <v>249.74</v>
      </c>
      <c r="F210" s="52">
        <f t="shared" si="31"/>
        <v>85.744695461100051</v>
      </c>
    </row>
    <row r="211" spans="1:6" ht="12.75" customHeight="1" x14ac:dyDescent="0.2">
      <c r="A211" s="53">
        <v>3431</v>
      </c>
      <c r="B211" s="232" t="s">
        <v>465</v>
      </c>
      <c r="C211" s="50" t="s">
        <v>466</v>
      </c>
      <c r="D211" s="242">
        <v>291.26</v>
      </c>
      <c r="E211" s="242">
        <v>249.74</v>
      </c>
      <c r="F211" s="52">
        <f t="shared" si="31"/>
        <v>85.744695461100051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121.94</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36.630000000000003</v>
      </c>
      <c r="E236" s="51">
        <f t="shared" si="56"/>
        <v>0</v>
      </c>
      <c r="F236" s="52">
        <f t="shared" ref="F236:F239" si="57">IF(D236&lt;&gt;0,IF(E236/D236&gt;=100,"&gt;&gt;100",E236/D236*100),"-")</f>
        <v>0</v>
      </c>
    </row>
    <row r="237" spans="1:6" ht="12.75" customHeight="1" x14ac:dyDescent="0.2">
      <c r="A237" s="53" t="s">
        <v>517</v>
      </c>
      <c r="B237" s="85" t="s">
        <v>518</v>
      </c>
      <c r="C237" s="50" t="s">
        <v>517</v>
      </c>
      <c r="D237" s="242">
        <v>36.630000000000003</v>
      </c>
      <c r="E237" s="242"/>
      <c r="F237" s="52">
        <f t="shared" si="57"/>
        <v>0</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85.31</v>
      </c>
      <c r="E247" s="51">
        <f t="shared" si="62"/>
        <v>0</v>
      </c>
      <c r="F247" s="52">
        <f t="shared" si="61"/>
        <v>0</v>
      </c>
    </row>
    <row r="248" spans="1:6" ht="12.75" customHeight="1" x14ac:dyDescent="0.2">
      <c r="A248" s="53" t="s">
        <v>539</v>
      </c>
      <c r="B248" s="85" t="s">
        <v>202</v>
      </c>
      <c r="C248" s="50" t="s">
        <v>539</v>
      </c>
      <c r="D248" s="242">
        <v>85.31</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31947.62</v>
      </c>
      <c r="E252" s="51">
        <f t="shared" si="63"/>
        <v>32221.03</v>
      </c>
      <c r="F252" s="52">
        <f t="shared" ref="F252:F258" si="64">IF(D252&lt;&gt;0,IF(E252/D252&gt;=100,"&gt;&gt;100",E252/D252*100),"-")</f>
        <v>100.85580709924558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31947.62</v>
      </c>
      <c r="E259" s="51">
        <f t="shared" si="66"/>
        <v>32221.03</v>
      </c>
      <c r="F259" s="52">
        <f t="shared" ref="F259:F262" si="67">IF(D259&lt;&gt;0,IF(E259/D259&gt;=100,"&gt;&gt;100",E259/D259*100),"-")</f>
        <v>100.85580709924558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31947.62</v>
      </c>
      <c r="E261" s="242">
        <v>32221.03</v>
      </c>
      <c r="F261" s="52">
        <f t="shared" si="67"/>
        <v>100.85580709924558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410.32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410.32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410.32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451080.77000000008</v>
      </c>
      <c r="E289" s="51">
        <f t="shared" si="79"/>
        <v>518087.27999999997</v>
      </c>
      <c r="F289" s="52">
        <f t="shared" si="76"/>
        <v>114.85465895608893</v>
      </c>
    </row>
    <row r="290" spans="1:6" ht="12.75" customHeight="1" x14ac:dyDescent="0.2">
      <c r="A290" s="53" t="s">
        <v>608</v>
      </c>
      <c r="B290" s="85" t="s">
        <v>619</v>
      </c>
      <c r="C290" s="50" t="s">
        <v>620</v>
      </c>
      <c r="D290" s="51">
        <f>IF(D6&gt;=D289,D6-D289,0)</f>
        <v>5105.4499999999534</v>
      </c>
      <c r="E290" s="51">
        <f>IF(E6&gt;=E289,E6-E289,0)</f>
        <v>5089.3900000000722</v>
      </c>
      <c r="F290" s="52">
        <f t="shared" si="76"/>
        <v>99.685434192874638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2838.97</v>
      </c>
      <c r="E292" s="242">
        <v>4250.53</v>
      </c>
      <c r="F292" s="52">
        <f t="shared" si="76"/>
        <v>149.72084946300947</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3025.29</v>
      </c>
      <c r="E294" s="242">
        <v>3437.62</v>
      </c>
      <c r="F294" s="52">
        <f t="shared" si="76"/>
        <v>113.62943717792345</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52.96</v>
      </c>
      <c r="E298" s="51">
        <f t="shared" si="80"/>
        <v>207.05</v>
      </c>
      <c r="F298" s="52">
        <f t="shared" ref="F298:F418" si="81">IF(D298&lt;&gt;0,IF(E298/D298&gt;=100,"&gt;&gt;100",E298/D298*100),"-")</f>
        <v>390.95543806646526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52.96</v>
      </c>
      <c r="E311" s="51">
        <f t="shared" si="85"/>
        <v>207.05</v>
      </c>
      <c r="F311" s="52">
        <f t="shared" si="81"/>
        <v>390.95543806646526</v>
      </c>
    </row>
    <row r="312" spans="1:6" ht="12.75" customHeight="1" x14ac:dyDescent="0.2">
      <c r="A312" s="53">
        <v>721</v>
      </c>
      <c r="B312" s="85" t="s">
        <v>662</v>
      </c>
      <c r="C312" s="50" t="s">
        <v>663</v>
      </c>
      <c r="D312" s="51">
        <f t="shared" ref="D312:E312" si="86">SUM(D313:D316)</f>
        <v>52.96</v>
      </c>
      <c r="E312" s="51">
        <f t="shared" si="86"/>
        <v>207.05</v>
      </c>
      <c r="F312" s="52">
        <f t="shared" si="81"/>
        <v>390.95543806646526</v>
      </c>
    </row>
    <row r="313" spans="1:6" ht="12.75" customHeight="1" x14ac:dyDescent="0.2">
      <c r="A313" s="53">
        <v>7211</v>
      </c>
      <c r="B313" s="85" t="s">
        <v>664</v>
      </c>
      <c r="C313" s="50" t="s">
        <v>665</v>
      </c>
      <c r="D313" s="242">
        <v>52.96</v>
      </c>
      <c r="E313" s="242">
        <v>207.05</v>
      </c>
      <c r="F313" s="52">
        <f t="shared" si="81"/>
        <v>390.95543806646526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7912.37</v>
      </c>
      <c r="E350" s="51">
        <f t="shared" si="95"/>
        <v>14690.650000000001</v>
      </c>
      <c r="F350" s="52">
        <f t="shared" si="81"/>
        <v>185.66687351577343</v>
      </c>
    </row>
    <row r="351" spans="1:6" ht="12.75" customHeight="1" x14ac:dyDescent="0.2">
      <c r="A351" s="53">
        <v>41</v>
      </c>
      <c r="B351" s="85" t="s">
        <v>740</v>
      </c>
      <c r="C351" s="50" t="s">
        <v>741</v>
      </c>
      <c r="D351" s="51">
        <f t="shared" ref="D351:E351" si="96">D352+D356</f>
        <v>995.42</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995.42</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995.42</v>
      </c>
      <c r="E362" s="242"/>
      <c r="F362" s="52">
        <f t="shared" si="81"/>
        <v>0</v>
      </c>
    </row>
    <row r="363" spans="1:6" ht="24" x14ac:dyDescent="0.2">
      <c r="A363" s="53">
        <v>42</v>
      </c>
      <c r="B363" s="232" t="s">
        <v>756</v>
      </c>
      <c r="C363" s="50" t="s">
        <v>757</v>
      </c>
      <c r="D363" s="51">
        <f t="shared" ref="D363:E363" si="99">D364+D369+D378+D383+D388+D391</f>
        <v>6916.95</v>
      </c>
      <c r="E363" s="51">
        <f t="shared" si="99"/>
        <v>14690.650000000001</v>
      </c>
      <c r="F363" s="52">
        <f t="shared" si="81"/>
        <v>212.38623959982363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6916.95</v>
      </c>
      <c r="E369" s="51">
        <f t="shared" si="101"/>
        <v>14623.2</v>
      </c>
      <c r="F369" s="52">
        <f t="shared" si="81"/>
        <v>211.41109882245789</v>
      </c>
    </row>
    <row r="370" spans="1:6" ht="12.75" customHeight="1" x14ac:dyDescent="0.2">
      <c r="A370" s="53">
        <v>4221</v>
      </c>
      <c r="B370" s="85" t="s">
        <v>674</v>
      </c>
      <c r="C370" s="50" t="s">
        <v>766</v>
      </c>
      <c r="D370" s="242">
        <v>6549.04</v>
      </c>
      <c r="E370" s="242">
        <v>520</v>
      </c>
      <c r="F370" s="52">
        <f t="shared" si="81"/>
        <v>7.9400950368298249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367.91</v>
      </c>
      <c r="E376" s="242">
        <v>14103.2</v>
      </c>
      <c r="F376" s="52">
        <f t="shared" si="81"/>
        <v>3833.3288032399223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67.45</v>
      </c>
      <c r="F383" s="52" t="str">
        <f t="shared" si="81"/>
        <v>-</v>
      </c>
    </row>
    <row r="384" spans="1:6" ht="12.75" customHeight="1" x14ac:dyDescent="0.2">
      <c r="A384" s="53">
        <v>4241</v>
      </c>
      <c r="B384" s="85" t="s">
        <v>783</v>
      </c>
      <c r="C384" s="50" t="s">
        <v>784</v>
      </c>
      <c r="D384" s="242">
        <v>0</v>
      </c>
      <c r="E384" s="242">
        <v>67.45</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7859.41</v>
      </c>
      <c r="E408" s="51">
        <f t="shared" si="111"/>
        <v>14483.600000000002</v>
      </c>
      <c r="F408" s="52">
        <f t="shared" si="81"/>
        <v>184.28355309113539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768.09</v>
      </c>
      <c r="E411" s="242"/>
      <c r="F411" s="52">
        <f t="shared" si="81"/>
        <v>0</v>
      </c>
    </row>
    <row r="412" spans="1:6" ht="12.75" customHeight="1" x14ac:dyDescent="0.2">
      <c r="A412" s="53" t="s">
        <v>608</v>
      </c>
      <c r="B412" s="85" t="s">
        <v>829</v>
      </c>
      <c r="C412" s="50" t="s">
        <v>830</v>
      </c>
      <c r="D412" s="51">
        <f>D6+D298</f>
        <v>456239.18000000005</v>
      </c>
      <c r="E412" s="51">
        <f>E6+E298</f>
        <v>523383.72000000003</v>
      </c>
      <c r="F412" s="52">
        <f t="shared" si="81"/>
        <v>114.71696052057607</v>
      </c>
    </row>
    <row r="413" spans="1:6" ht="12.75" customHeight="1" x14ac:dyDescent="0.2">
      <c r="A413" s="53" t="s">
        <v>608</v>
      </c>
      <c r="B413" s="85" t="s">
        <v>831</v>
      </c>
      <c r="C413" s="50" t="s">
        <v>832</v>
      </c>
      <c r="D413" s="51">
        <f t="shared" ref="D413:E413" si="112">D289+D350</f>
        <v>458993.14000000007</v>
      </c>
      <c r="E413" s="51">
        <f t="shared" si="112"/>
        <v>532777.92999999993</v>
      </c>
      <c r="F413" s="52">
        <f t="shared" si="81"/>
        <v>116.07535790186316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2753.960000000021</v>
      </c>
      <c r="E415" s="51">
        <f t="shared" si="114"/>
        <v>9394.2099999999045</v>
      </c>
      <c r="F415" s="52">
        <f t="shared" si="81"/>
        <v>341.11642870629322</v>
      </c>
    </row>
    <row r="416" spans="1:6" ht="12.75" customHeight="1" x14ac:dyDescent="0.2">
      <c r="A416" s="60" t="s">
        <v>837</v>
      </c>
      <c r="B416" s="232" t="s">
        <v>838</v>
      </c>
      <c r="C416" s="61" t="s">
        <v>839</v>
      </c>
      <c r="D416" s="51">
        <f t="shared" ref="D416:E416" si="115">IF(D292-D293+D409-D410&gt;=0,D292-D293+D409-D410,0)</f>
        <v>2838.97</v>
      </c>
      <c r="E416" s="51">
        <f t="shared" si="115"/>
        <v>4250.53</v>
      </c>
      <c r="F416" s="52">
        <f t="shared" si="81"/>
        <v>149.72084946300947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3793.38</v>
      </c>
      <c r="E418" s="62">
        <f t="shared" si="117"/>
        <v>3437.62</v>
      </c>
      <c r="F418" s="57">
        <f t="shared" si="81"/>
        <v>90.621556501062372</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456239.18000000005</v>
      </c>
      <c r="E639" s="51">
        <f t="shared" si="180"/>
        <v>523383.72000000003</v>
      </c>
      <c r="F639" s="52">
        <f t="shared" si="119"/>
        <v>114.71696052057607</v>
      </c>
    </row>
    <row r="640" spans="1:6" ht="12.75" customHeight="1" x14ac:dyDescent="0.2">
      <c r="A640" s="53" t="s">
        <v>608</v>
      </c>
      <c r="B640" s="85" t="s">
        <v>1277</v>
      </c>
      <c r="C640" s="50" t="s">
        <v>1278</v>
      </c>
      <c r="D640" s="51">
        <f t="shared" ref="D640:E640" si="181">D413+D528</f>
        <v>458993.14000000007</v>
      </c>
      <c r="E640" s="51">
        <f t="shared" si="181"/>
        <v>532777.92999999993</v>
      </c>
      <c r="F640" s="52">
        <f t="shared" si="119"/>
        <v>116.07535790186316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2753.960000000021</v>
      </c>
      <c r="E642" s="51">
        <f t="shared" si="183"/>
        <v>9394.2099999999045</v>
      </c>
      <c r="F642" s="52">
        <f t="shared" si="119"/>
        <v>341.11642870629322</v>
      </c>
    </row>
    <row r="643" spans="1:6" ht="24" x14ac:dyDescent="0.2">
      <c r="A643" s="60" t="s">
        <v>1283</v>
      </c>
      <c r="B643" s="85" t="s">
        <v>1284</v>
      </c>
      <c r="C643" s="61" t="s">
        <v>1283</v>
      </c>
      <c r="D643" s="51">
        <f t="shared" ref="D643:E643" si="184">IF(D416-D417+D637-D638&gt;=0,D416-D417+D637-D638,0)</f>
        <v>2838.97</v>
      </c>
      <c r="E643" s="51">
        <f t="shared" si="184"/>
        <v>4250.53</v>
      </c>
      <c r="F643" s="52">
        <f t="shared" si="119"/>
        <v>149.72084946300947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85.009999999978845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5143.6799999999048</v>
      </c>
      <c r="F646" s="52" t="str">
        <f t="shared" si="119"/>
        <v>-</v>
      </c>
    </row>
    <row r="647" spans="1:6" ht="24" x14ac:dyDescent="0.2">
      <c r="A647" s="55" t="s">
        <v>1291</v>
      </c>
      <c r="B647" s="233" t="s">
        <v>1292</v>
      </c>
      <c r="C647" s="56" t="s">
        <v>1291</v>
      </c>
      <c r="D647" s="243">
        <v>54058.91</v>
      </c>
      <c r="E647" s="243">
        <v>68997.23</v>
      </c>
      <c r="F647" s="57">
        <f t="shared" si="119"/>
        <v>127.63340955265284</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8844.41</v>
      </c>
      <c r="E649" s="242">
        <v>11611.67</v>
      </c>
      <c r="F649" s="52">
        <f t="shared" ref="F649:F724" si="188">IF(D649&lt;&gt;0,IF(E649/D649&gt;=100,"&gt;&gt;100",E649/D649*100),"-")</f>
        <v>131.28823742906536</v>
      </c>
    </row>
    <row r="650" spans="1:6" ht="12.75" customHeight="1" x14ac:dyDescent="0.2">
      <c r="A650" s="53" t="s">
        <v>1296</v>
      </c>
      <c r="B650" s="85" t="s">
        <v>1297</v>
      </c>
      <c r="C650" s="50" t="s">
        <v>1296</v>
      </c>
      <c r="D650" s="242">
        <v>136440.25</v>
      </c>
      <c r="E650" s="242">
        <v>136786.5</v>
      </c>
      <c r="F650" s="52">
        <f t="shared" si="188"/>
        <v>100.25377408792492</v>
      </c>
    </row>
    <row r="651" spans="1:6" ht="12.75" customHeight="1" x14ac:dyDescent="0.2">
      <c r="A651" s="53" t="s">
        <v>1298</v>
      </c>
      <c r="B651" s="85" t="s">
        <v>1299</v>
      </c>
      <c r="C651" s="50" t="s">
        <v>1298</v>
      </c>
      <c r="D651" s="242">
        <v>137722.60999999999</v>
      </c>
      <c r="E651" s="242">
        <v>143323.32</v>
      </c>
      <c r="F651" s="52">
        <f t="shared" si="188"/>
        <v>104.06665978810598</v>
      </c>
    </row>
    <row r="652" spans="1:6" ht="24" x14ac:dyDescent="0.2">
      <c r="A652" s="53">
        <v>11</v>
      </c>
      <c r="B652" s="85" t="s">
        <v>1300</v>
      </c>
      <c r="C652" s="50" t="s">
        <v>1301</v>
      </c>
      <c r="D652" s="51">
        <f t="shared" ref="D652:E652" si="189">+D649+D650-D651</f>
        <v>7562.0500000000175</v>
      </c>
      <c r="E652" s="51">
        <f t="shared" si="189"/>
        <v>5074.8500000000058</v>
      </c>
      <c r="F652" s="52">
        <f t="shared" si="188"/>
        <v>67.109447834912416</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50</v>
      </c>
      <c r="E654" s="262">
        <v>51</v>
      </c>
      <c r="F654" s="52">
        <f t="shared" si="188"/>
        <v>102</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36</v>
      </c>
      <c r="E656" s="262">
        <v>37</v>
      </c>
      <c r="F656" s="52">
        <f t="shared" si="188"/>
        <v>102.77777777777777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323553.64</v>
      </c>
      <c r="E675" s="242">
        <v>406948.83</v>
      </c>
      <c r="F675" s="52">
        <f t="shared" si="188"/>
        <v>125.77476488906136</v>
      </c>
    </row>
    <row r="676" spans="1:6" ht="24" x14ac:dyDescent="0.2">
      <c r="A676" s="53">
        <v>63613</v>
      </c>
      <c r="B676" s="232" t="s">
        <v>1349</v>
      </c>
      <c r="C676" s="50" t="s">
        <v>1350</v>
      </c>
      <c r="D676" s="242">
        <v>27382.19</v>
      </c>
      <c r="E676" s="242">
        <v>20155.27</v>
      </c>
      <c r="F676" s="52">
        <f t="shared" si="188"/>
        <v>73.607224257811382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1327.23</v>
      </c>
      <c r="E678" s="242">
        <v>700</v>
      </c>
      <c r="F678" s="52">
        <f t="shared" si="188"/>
        <v>52.741423867754648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150.63</v>
      </c>
      <c r="E695" s="242">
        <v>401.08</v>
      </c>
      <c r="F695" s="52">
        <f t="shared" si="188"/>
        <v>266.26833964017794</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9746.56</v>
      </c>
      <c r="E710" s="242">
        <v>5926.9</v>
      </c>
      <c r="F710" s="52">
        <f t="shared" si="188"/>
        <v>60.810173025149382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4912.45</v>
      </c>
      <c r="E717" s="242">
        <v>2130.9899999999998</v>
      </c>
      <c r="F717" s="52">
        <f t="shared" si="188"/>
        <v>43.379372818043947</v>
      </c>
    </row>
    <row r="718" spans="1:6" ht="12.75" customHeight="1" x14ac:dyDescent="0.2">
      <c r="A718" s="53">
        <v>32121</v>
      </c>
      <c r="B718" s="85" t="s">
        <v>1415</v>
      </c>
      <c r="C718" s="50" t="s">
        <v>1416</v>
      </c>
      <c r="D718" s="242">
        <v>18684.18</v>
      </c>
      <c r="E718" s="242">
        <v>22890.400000000001</v>
      </c>
      <c r="F718" s="52">
        <f t="shared" si="188"/>
        <v>122.51220016077772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862.03</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v>725.54</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168.82</v>
      </c>
      <c r="E726" s="242">
        <v>175.72</v>
      </c>
      <c r="F726" s="52">
        <f t="shared" si="190"/>
        <v>104.08719346049047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31947.62</v>
      </c>
      <c r="E824" s="242">
        <v>32221.03</v>
      </c>
      <c r="F824" s="52">
        <f t="shared" si="190"/>
        <v>100.85580709924558</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 workbookViewId="0">
      <selection activeCell="D16" sqref="D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71730.55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545968.42000000004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3750.14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527527.63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405626.81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89430.05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249.74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32221.03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14690.65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533018.96000000008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3414.28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514914.03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396047.87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90860.37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273.27999999999997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27732.51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14690.65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84680.010000000009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84680.01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84680.01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10637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 Inc.</cp:lastModifiedBy>
  <cp:lastPrinted>2023-07-12T11:30:51Z</cp:lastPrinted>
  <dcterms:created xsi:type="dcterms:W3CDTF">2022-04-01T05:14:30Z</dcterms:created>
  <dcterms:modified xsi:type="dcterms:W3CDTF">2024-09-19T11:10:35Z</dcterms:modified>
</cp:coreProperties>
</file>